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прайс'!$A$4:$P$168</definedName>
  </definedNames>
  <calcPr calcId="124519"/>
</workbook>
</file>

<file path=xl/calcChain.xml><?xml version="1.0" encoding="utf-8"?>
<calcChain xmlns="http://schemas.openxmlformats.org/spreadsheetml/2006/main">
  <c r="J84" i="1"/>
  <c r="J9" i="2" l="1"/>
  <c r="J106" i="1"/>
  <c r="J8" i="2"/>
  <c r="J7"/>
  <c r="J6"/>
  <c r="J81" i="1"/>
  <c r="J80"/>
  <c r="J10" i="2"/>
  <c r="J79" i="1"/>
  <c r="J11" i="2" l="1"/>
  <c r="J97" i="1"/>
  <c r="J126"/>
  <c r="J92"/>
  <c r="J12" i="2"/>
  <c r="J105" i="1"/>
  <c r="J91"/>
  <c r="J13" i="2"/>
  <c r="J14"/>
  <c r="J67" i="1"/>
  <c r="J15" i="2"/>
  <c r="J66" i="1"/>
  <c r="J65"/>
  <c r="J63"/>
  <c r="J64"/>
  <c r="J62"/>
  <c r="J61"/>
  <c r="J60"/>
  <c r="J111"/>
  <c r="J110"/>
  <c r="J164"/>
  <c r="J165"/>
  <c r="J59"/>
  <c r="J58"/>
  <c r="J168"/>
  <c r="J77"/>
  <c r="J78"/>
  <c r="J76"/>
  <c r="J112"/>
  <c r="J109"/>
  <c r="J108"/>
  <c r="J162"/>
  <c r="J90"/>
  <c r="J166"/>
  <c r="J163"/>
  <c r="J161"/>
  <c r="J160"/>
  <c r="J159"/>
  <c r="J158"/>
  <c r="J157"/>
  <c r="J156"/>
  <c r="J155"/>
  <c r="J154"/>
  <c r="J153"/>
  <c r="J152"/>
  <c r="J151"/>
  <c r="J150"/>
  <c r="J149"/>
  <c r="J148"/>
  <c r="J147"/>
  <c r="J19" i="2" l="1"/>
  <c r="J1" s="1"/>
  <c r="J144" i="1"/>
  <c r="J96" l="1"/>
  <c r="J101"/>
  <c r="J89"/>
  <c r="J145"/>
  <c r="J46" l="1"/>
  <c r="J45" l="1"/>
  <c r="J43" l="1"/>
  <c r="J44"/>
  <c r="J42"/>
  <c r="J135"/>
  <c r="J47" l="1"/>
  <c r="J41"/>
  <c r="J27"/>
  <c r="J125"/>
  <c r="J40"/>
  <c r="J37" l="1"/>
  <c r="J33"/>
  <c r="J98"/>
  <c r="J88"/>
  <c r="J104"/>
  <c r="J95"/>
  <c r="J39"/>
  <c r="J38"/>
  <c r="J36"/>
  <c r="J35"/>
  <c r="J34"/>
  <c r="J32"/>
  <c r="J31"/>
  <c r="J100"/>
  <c r="J6"/>
  <c r="J7"/>
  <c r="J8"/>
  <c r="J9"/>
  <c r="J10"/>
  <c r="J11"/>
  <c r="J12"/>
  <c r="J13"/>
  <c r="J14"/>
  <c r="J15"/>
  <c r="J16"/>
  <c r="J17"/>
  <c r="J18"/>
  <c r="J19"/>
  <c r="J20"/>
  <c r="J21"/>
  <c r="J22"/>
  <c r="J23"/>
  <c r="J24"/>
  <c r="J25"/>
  <c r="J26"/>
  <c r="J28"/>
  <c r="J29"/>
  <c r="J30"/>
  <c r="J49"/>
  <c r="J50"/>
  <c r="J51"/>
  <c r="J52"/>
  <c r="J53"/>
  <c r="J54"/>
  <c r="J55"/>
  <c r="J56"/>
  <c r="J57"/>
  <c r="J68"/>
  <c r="J70"/>
  <c r="J71"/>
  <c r="J72"/>
  <c r="J73"/>
  <c r="J74"/>
  <c r="J75"/>
  <c r="J82"/>
  <c r="J85"/>
  <c r="J86"/>
  <c r="J87"/>
  <c r="J94"/>
  <c r="J103"/>
  <c r="J114"/>
  <c r="J115"/>
  <c r="J116"/>
  <c r="J117"/>
  <c r="J118"/>
  <c r="J119"/>
  <c r="J120"/>
  <c r="J121"/>
  <c r="J122"/>
  <c r="J123"/>
  <c r="J124"/>
  <c r="J127"/>
  <c r="J129"/>
  <c r="J130"/>
  <c r="J131"/>
  <c r="J132"/>
  <c r="J133"/>
  <c r="J134"/>
  <c r="J136"/>
  <c r="J138"/>
  <c r="J139"/>
  <c r="J140"/>
  <c r="J141"/>
  <c r="J142"/>
  <c r="K1" l="1"/>
</calcChain>
</file>

<file path=xl/sharedStrings.xml><?xml version="1.0" encoding="utf-8"?>
<sst xmlns="http://schemas.openxmlformats.org/spreadsheetml/2006/main" count="1980" uniqueCount="1159">
  <si>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</si>
  <si>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</si>
  <si>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</si>
  <si>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</si>
  <si>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</si>
  <si>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</si>
  <si>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</si>
  <si>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</si>
  <si>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</si>
  <si>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</si>
  <si>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</si>
  <si>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</si>
  <si>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</si>
  <si>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</si>
  <si>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</si>
  <si>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</si>
  <si>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</si>
  <si>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</si>
  <si>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</si>
  <si>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</si>
  <si>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</si>
  <si>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</si>
  <si>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</si>
  <si>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</si>
  <si>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</si>
  <si>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</si>
  <si>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</si>
  <si>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</si>
  <si>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</si>
  <si>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</si>
  <si>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</si>
  <si>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</si>
  <si>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</si>
  <si>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</si>
  <si>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</si>
  <si>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230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</si>
  <si>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</si>
  <si>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</si>
  <si>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</si>
  <si>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</si>
  <si>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</si>
  <si>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</si>
  <si>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</si>
  <si>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</si>
  <si>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</si>
  <si>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</si>
  <si>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</si>
  <si>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</si>
  <si>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</si>
  <si>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</si>
  <si>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</si>
  <si>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</si>
  <si>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</si>
  <si>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</si>
  <si>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</si>
  <si>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</si>
  <si>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</si>
  <si>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</si>
  <si>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</si>
  <si>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</si>
  <si>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</si>
  <si>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</si>
  <si>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</si>
  <si>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</si>
  <si>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</si>
  <si>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</si>
  <si>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</si>
  <si>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</si>
  <si>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</si>
  <si>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</si>
  <si>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</si>
  <si>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</si>
  <si>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</si>
  <si>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</si>
  <si>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</si>
  <si>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</si>
  <si>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</si>
  <si>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</si>
  <si>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</si>
  <si>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</si>
  <si>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</si>
  <si>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</si>
  <si>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</si>
  <si>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</si>
  <si>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</si>
  <si>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</si>
  <si>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</si>
  <si>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</si>
  <si>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</si>
  <si>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</si>
  <si>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</si>
  <si>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</si>
  <si>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</si>
  <si>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</si>
  <si>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</si>
  <si>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</si>
  <si>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</si>
  <si>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</si>
  <si>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</si>
  <si>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</si>
  <si>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</si>
  <si>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</si>
  <si>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</si>
  <si>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</si>
  <si>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</si>
  <si>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</si>
  <si>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</si>
  <si>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</si>
  <si>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</si>
  <si>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</si>
  <si>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</si>
  <si>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</si>
  <si>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</si>
  <si>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</si>
  <si>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</si>
  <si>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</si>
  <si>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</si>
  <si>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</si>
  <si>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</si>
  <si>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</si>
  <si>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</si>
  <si>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</si>
  <si>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</si>
  <si>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</si>
  <si>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</si>
  <si>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</si>
  <si>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</si>
  <si>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</si>
  <si>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</si>
  <si>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</si>
  <si>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</si>
  <si>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</si>
  <si>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</si>
  <si>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</si>
  <si>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</si>
  <si>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</si>
  <si>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</si>
  <si>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</si>
  <si>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</si>
  <si>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</si>
  <si>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</si>
  <si>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</si>
  <si>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</si>
  <si>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</si>
  <si>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</si>
  <si>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</si>
  <si>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</si>
  <si>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</si>
  <si>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</si>
  <si>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</si>
  <si>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</si>
  <si>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</si>
  <si>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</si>
  <si>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</si>
  <si>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</si>
  <si>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</si>
  <si>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</si>
  <si>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</si>
  <si>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</si>
  <si>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</si>
  <si>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</si>
  <si>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</si>
  <si>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</si>
  <si>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</si>
  <si>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</si>
  <si>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</si>
  <si>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</si>
  <si>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</si>
  <si>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</si>
  <si>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</si>
  <si>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</si>
  <si>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</si>
  <si>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</si>
  <si>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</si>
  <si>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</si>
  <si>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</si>
  <si>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</si>
  <si>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</si>
  <si>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</si>
  <si>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</si>
  <si>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</si>
  <si>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</si>
  <si>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</si>
  <si>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</si>
  <si>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</si>
  <si>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</si>
  <si>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</si>
  <si>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</si>
  <si>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</si>
  <si>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</si>
  <si>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</si>
  <si>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</si>
  <si>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</si>
  <si>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</si>
  <si>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</si>
  <si>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</si>
  <si>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</si>
  <si>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</si>
  <si>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</si>
  <si>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</si>
  <si>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</si>
  <si>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</si>
  <si>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</si>
  <si>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</si>
  <si>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</si>
  <si>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</si>
  <si>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</si>
  <si>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</si>
  <si>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</si>
  <si>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</si>
  <si>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</si>
  <si>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</si>
  <si>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</si>
  <si>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</si>
  <si>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</si>
  <si>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</si>
  <si>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</si>
  <si>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</si>
  <si>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</si>
  <si>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</si>
  <si>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</si>
  <si>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</si>
  <si>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</si>
  <si>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</si>
  <si>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</si>
  <si>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</si>
  <si>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</si>
  <si>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</si>
  <si>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</si>
  <si>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</si>
  <si>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</si>
  <si>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</si>
  <si>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</si>
  <si>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</si>
  <si>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</si>
  <si>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</si>
  <si>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</si>
  <si>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</si>
  <si>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</si>
  <si>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</si>
  <si>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</si>
  <si>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</si>
  <si>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</si>
  <si>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</si>
  <si>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</si>
  <si>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</si>
  <si>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</si>
  <si>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</si>
  <si>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</si>
  <si>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</si>
  <si>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</si>
  <si>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</si>
  <si>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</si>
  <si>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</si>
  <si>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</si>
  <si>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</si>
  <si>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</si>
  <si>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</si>
  <si>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</si>
  <si>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</si>
  <si>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</si>
  <si>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</si>
  <si>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</si>
  <si>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</si>
  <si>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</si>
  <si>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</si>
  <si>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</si>
  <si>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</si>
  <si>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</si>
  <si>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</si>
  <si>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</si>
  <si>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</si>
  <si>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</si>
  <si>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</si>
  <si>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</si>
  <si>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</si>
  <si>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</si>
  <si>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</si>
  <si>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</si>
  <si>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</si>
  <si>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</si>
  <si>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</si>
  <si>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</si>
  <si>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</si>
  <si>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</si>
  <si>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</si>
  <si>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</si>
  <si>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</si>
  <si>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</si>
  <si>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</si>
  <si>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</si>
  <si>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</si>
  <si>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</si>
  <si>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</si>
  <si>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</si>
  <si>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</si>
  <si>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</si>
  <si>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</si>
  <si>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</si>
  <si>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</si>
  <si>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</si>
  <si>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</si>
  <si>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</si>
  <si>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</si>
  <si>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</si>
  <si>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</si>
  <si>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</si>
  <si>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</si>
  <si>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</si>
  <si>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</si>
  <si>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</si>
  <si>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02010
Размер: 225*156 мм
Вес: 180 г
Материал: березовая фанера, ХДФ, бумага
Количество элементов: 21</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</si>
  <si>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</si>
  <si>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</si>
  <si>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</si>
  <si>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</si>
  <si>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</si>
  <si>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</si>
  <si>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</si>
  <si>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</si>
  <si>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</si>
  <si>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</si>
  <si>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</si>
  <si>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</si>
  <si>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</si>
  <si>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</si>
  <si>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</si>
  <si>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</si>
  <si>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</si>
  <si>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</si>
  <si>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</si>
  <si>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</si>
  <si>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</si>
  <si>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</si>
  <si>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</si>
  <si>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</si>
  <si>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</si>
  <si>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</si>
  <si>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</si>
  <si>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</si>
  <si>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</si>
  <si>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</si>
  <si>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</si>
  <si>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</si>
  <si>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</si>
  <si>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</si>
  <si>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</si>
  <si>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</si>
  <si>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</si>
  <si>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</si>
  <si>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</si>
  <si>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</si>
  <si>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</si>
  <si>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</si>
  <si>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</si>
  <si>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</si>
  <si>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</si>
  <si>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</si>
  <si>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</si>
  <si>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</si>
  <si>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</si>
  <si>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</si>
  <si>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</si>
  <si>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</si>
  <si>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</si>
  <si>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</si>
  <si>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</si>
  <si>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</si>
  <si>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</si>
  <si>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</si>
  <si>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</si>
  <si>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</si>
  <si>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</si>
  <si>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</si>
  <si>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</si>
  <si>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</si>
  <si>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</si>
  <si>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</si>
  <si>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</si>
  <si>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</si>
  <si>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</si>
  <si>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</si>
  <si>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</si>
  <si>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</si>
  <si>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</si>
  <si>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</si>
  <si>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</si>
  <si>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</si>
  <si>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</si>
  <si>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</si>
  <si>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</si>
  <si>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</si>
  <si>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</si>
  <si>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</si>
  <si>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</si>
  <si>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</si>
  <si>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</si>
  <si>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</si>
  <si>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</si>
  <si>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</si>
  <si>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</si>
  <si>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</si>
  <si>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</si>
  <si>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</si>
  <si>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</si>
  <si>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</si>
  <si>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</si>
  <si>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</si>
  <si>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</si>
  <si>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</si>
  <si>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</si>
  <si>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</si>
  <si>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</si>
  <si>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</si>
  <si>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</si>
  <si>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</si>
  <si>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</si>
  <si>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</si>
  <si>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</si>
  <si>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</si>
  <si>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</si>
  <si>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</si>
  <si>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</si>
  <si>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</si>
  <si>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</si>
  <si>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</si>
  <si>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</si>
  <si>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</si>
  <si>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</si>
  <si>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</si>
  <si>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</si>
  <si>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</si>
  <si>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</si>
  <si>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</si>
  <si>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</si>
  <si>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</si>
  <si>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</si>
  <si>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</si>
  <si>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</si>
  <si>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</si>
  <si>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</si>
  <si>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</si>
  <si>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</si>
  <si>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</si>
  <si>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</si>
  <si>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</si>
  <si>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</si>
  <si>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</si>
  <si>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</si>
  <si>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</si>
  <si>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</si>
  <si>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</si>
  <si>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</si>
  <si>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</si>
  <si>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</si>
  <si>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</si>
  <si>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</si>
  <si>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</si>
  <si>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</si>
  <si>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</si>
  <si>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</si>
  <si>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</si>
  <si>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</si>
  <si>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</si>
  <si>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</si>
  <si>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</si>
  <si>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</si>
  <si>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</si>
  <si>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</si>
  <si>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</si>
  <si>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</si>
  <si>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</si>
  <si>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</si>
  <si>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</si>
  <si>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</si>
  <si>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</si>
  <si>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</si>
  <si>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</si>
  <si>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</si>
  <si>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</si>
  <si>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</si>
  <si>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</si>
  <si>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</si>
  <si>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</si>
  <si>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</si>
  <si>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</si>
  <si>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</si>
  <si>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</si>
  <si>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</si>
  <si>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</si>
  <si>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</si>
  <si>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</si>
  <si>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</si>
  <si>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</si>
  <si>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</si>
  <si>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</si>
  <si>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</si>
  <si>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</si>
  <si>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</si>
  <si>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</si>
  <si>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</si>
  <si>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</si>
  <si>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</si>
  <si>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</si>
  <si>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</si>
  <si>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</si>
  <si>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</si>
  <si>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</si>
  <si>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</si>
  <si>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</si>
  <si>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</si>
  <si>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</si>
  <si>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</si>
  <si>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</si>
  <si>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</si>
  <si>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</si>
  <si>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</si>
  <si>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</si>
  <si>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</si>
  <si>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</si>
  <si>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</si>
  <si>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</si>
  <si>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</si>
  <si>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</si>
  <si>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</si>
  <si>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</si>
  <si>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</si>
  <si>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</si>
  <si>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</si>
  <si>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</si>
  <si>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</si>
  <si>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</si>
  <si>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</si>
  <si>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</si>
  <si>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</si>
  <si>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</si>
  <si>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</si>
  <si>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</si>
  <si>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</si>
  <si>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</si>
  <si>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</si>
  <si>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</si>
  <si>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</si>
  <si>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</si>
  <si>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</si>
  <si>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</si>
  <si>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</si>
  <si>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</si>
  <si>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</si>
  <si>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</si>
  <si>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</si>
  <si>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</si>
  <si>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</si>
  <si>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</si>
  <si>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</si>
  <si>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</si>
  <si>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</si>
  <si>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</si>
  <si>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</si>
  <si>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</si>
  <si>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</si>
  <si>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</si>
  <si>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</si>
  <si>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</si>
  <si>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</si>
  <si>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</si>
  <si>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</si>
  <si>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</si>
  <si>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</si>
  <si>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</si>
  <si>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</si>
  <si>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</si>
  <si>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</si>
  <si>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</si>
  <si>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</si>
  <si>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</si>
  <si>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</si>
  <si>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</si>
  <si>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</si>
  <si>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</si>
  <si>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</si>
  <si>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</si>
  <si>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</si>
  <si>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</si>
  <si>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</si>
  <si>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</si>
  <si>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</si>
  <si>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</si>
  <si>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</si>
  <si>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</si>
  <si>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</si>
  <si>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</si>
  <si>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</si>
  <si>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</si>
  <si>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</si>
  <si>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</si>
  <si>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</si>
  <si>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</si>
  <si>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</si>
  <si>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</si>
  <si>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</si>
  <si>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</si>
  <si>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</si>
  <si>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</si>
  <si>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</si>
  <si>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</si>
  <si>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</si>
  <si>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</si>
  <si>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</si>
  <si>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</si>
  <si>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</si>
  <si>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</si>
  <si>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</si>
  <si>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</si>
  <si>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</si>
  <si>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</si>
  <si>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</si>
  <si>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</si>
  <si>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</si>
  <si>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</si>
  <si>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</si>
  <si>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</si>
  <si>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</si>
  <si>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</si>
  <si>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</si>
  <si>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</si>
  <si>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</si>
  <si>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</si>
  <si>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</si>
  <si>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</si>
  <si>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</si>
  <si>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</si>
  <si>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</si>
  <si>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</si>
  <si>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</si>
  <si>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</si>
  <si>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</si>
  <si>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</si>
  <si>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</si>
  <si>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</si>
  <si>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</si>
  <si>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</si>
  <si>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</si>
  <si>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</si>
  <si>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</si>
  <si>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</si>
  <si>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</si>
  <si>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</si>
  <si>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</si>
  <si>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</si>
  <si>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</si>
  <si>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</si>
  <si>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</si>
  <si>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</si>
  <si>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</si>
  <si>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</si>
  <si>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</si>
  <si>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</si>
  <si>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</si>
  <si>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</si>
  <si>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</si>
  <si>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</si>
  <si>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</si>
  <si>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</si>
  <si>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</si>
  <si>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</si>
  <si>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</si>
  <si>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</si>
  <si>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</si>
  <si>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</si>
  <si>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</si>
  <si>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</si>
  <si>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</si>
  <si>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</si>
  <si>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</si>
  <si>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</si>
  <si>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</si>
  <si>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</si>
  <si>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</si>
  <si>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</si>
  <si>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</si>
  <si>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</si>
  <si>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</si>
  <si>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</si>
  <si>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</si>
  <si>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</si>
  <si>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</si>
  <si>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</si>
  <si>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</si>
  <si>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</si>
  <si>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</si>
  <si>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</si>
  <si>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</si>
  <si>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</si>
  <si>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</si>
  <si>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</si>
  <si>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</si>
  <si>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</si>
  <si>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</si>
  <si>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</si>
  <si>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</si>
  <si>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</si>
  <si>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</si>
  <si>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</si>
  <si>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</si>
  <si>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</si>
  <si>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</si>
  <si>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</si>
  <si>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</si>
  <si>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</si>
  <si>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</si>
  <si>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</si>
  <si>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</si>
  <si>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</si>
  <si>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</si>
  <si>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</si>
  <si>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</si>
  <si>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</si>
  <si>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</si>
  <si>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</si>
  <si>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</si>
  <si>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</si>
  <si>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</si>
  <si>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</si>
  <si>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</si>
  <si>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</si>
  <si>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</si>
  <si>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</si>
  <si>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</si>
  <si>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</si>
  <si>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</si>
  <si>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</si>
  <si>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</si>
  <si>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</si>
  <si>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</si>
  <si>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</si>
  <si>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</si>
  <si>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</si>
  <si>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</si>
  <si>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</si>
  <si>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</si>
  <si>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</si>
  <si>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</si>
  <si>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</si>
  <si>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</si>
  <si>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</si>
  <si>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</si>
  <si>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</si>
  <si>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</si>
  <si>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</si>
  <si>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</si>
  <si>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</si>
  <si>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</si>
  <si>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</si>
  <si>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</si>
  <si>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</si>
  <si>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</si>
  <si>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</si>
  <si>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</si>
  <si>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</si>
  <si>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</si>
  <si>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</si>
  <si>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</si>
  <si>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</si>
  <si>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</si>
  <si>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</si>
  <si>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</si>
  <si>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</si>
  <si>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</si>
  <si>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</si>
  <si>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</si>
  <si>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</si>
  <si>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</si>
  <si>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</si>
  <si>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</si>
  <si>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</si>
  <si>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</si>
  <si>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</si>
  <si>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</si>
  <si>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</si>
  <si>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</si>
  <si>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</si>
  <si>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</si>
  <si>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</si>
  <si>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</si>
  <si>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</si>
  <si>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</si>
  <si>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</si>
  <si>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</si>
  <si>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</si>
  <si>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</si>
  <si>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</si>
  <si>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</si>
  <si>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</si>
  <si>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</si>
  <si>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</si>
  <si>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</si>
  <si>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</si>
  <si>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</si>
  <si>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</si>
  <si>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</si>
  <si>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</si>
  <si>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</si>
  <si>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</si>
  <si>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</si>
  <si>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</si>
  <si>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</si>
  <si>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</si>
  <si>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</si>
  <si>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</si>
  <si>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</si>
  <si>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</si>
  <si>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</si>
  <si>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</si>
  <si>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</si>
  <si>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</si>
  <si>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</si>
  <si>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</si>
  <si>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</si>
  <si>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</si>
  <si>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</si>
  <si>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</si>
  <si>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</si>
  <si>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</si>
  <si>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</si>
  <si>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</si>
  <si>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</si>
  <si>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</si>
  <si>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</si>
  <si>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</si>
  <si>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</si>
  <si>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</si>
  <si>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</si>
  <si>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</si>
  <si>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</si>
  <si>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</si>
  <si>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</si>
  <si>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</si>
  <si>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</si>
  <si>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</si>
  <si>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</si>
  <si>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</si>
  <si>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</si>
  <si>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</si>
  <si>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</si>
  <si>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</si>
  <si>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</si>
  <si>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</si>
  <si>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</si>
  <si>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</si>
  <si>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</si>
  <si>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</si>
  <si>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</si>
  <si>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</si>
  <si>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</si>
  <si>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</si>
  <si>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</si>
  <si>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</si>
  <si>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</si>
  <si>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</si>
  <si>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</si>
  <si>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</si>
  <si>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</si>
  <si>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</si>
  <si>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</si>
  <si>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</si>
  <si>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</si>
  <si>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</si>
  <si>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</si>
  <si>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</si>
  <si>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</si>
  <si>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</si>
  <si>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</si>
  <si>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</si>
  <si>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</si>
  <si>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</si>
  <si>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</si>
  <si>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</si>
  <si>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</si>
  <si>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</si>
  <si>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</si>
  <si>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</si>
  <si>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</si>
  <si>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</si>
  <si>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</si>
  <si>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</si>
  <si>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</si>
  <si>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</si>
  <si>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</si>
  <si>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</si>
  <si>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</si>
  <si>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</si>
  <si>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</si>
  <si>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</si>
  <si>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</si>
  <si>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</si>
  <si>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</si>
  <si>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</si>
  <si>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</si>
  <si>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</si>
  <si>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</si>
  <si>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</si>
  <si>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</si>
  <si>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</si>
  <si>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</si>
  <si>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</si>
  <si>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</si>
  <si>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</si>
  <si>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</si>
  <si>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</si>
  <si>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</si>
  <si>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</si>
  <si>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</si>
  <si>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</si>
  <si>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</si>
  <si>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</si>
  <si>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</si>
  <si>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</si>
  <si>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</si>
  <si>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</si>
  <si>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</si>
  <si>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</si>
  <si>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</si>
  <si>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</si>
  <si>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</si>
  <si>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</si>
  <si>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</si>
  <si>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</si>
  <si>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</si>
  <si>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</si>
  <si>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</si>
  <si>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</si>
  <si>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</si>
  <si>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</si>
  <si>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</si>
  <si>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</si>
  <si>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</si>
  <si>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</si>
  <si>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</si>
  <si>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</si>
  <si>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</si>
  <si>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</si>
  <si>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</si>
  <si>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</si>
  <si>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</si>
  <si>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</si>
  <si>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</si>
  <si>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</si>
  <si>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</si>
  <si>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</si>
  <si>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</si>
  <si>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</si>
  <si>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</si>
  <si>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</si>
  <si>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</si>
  <si>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</si>
  <si>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</si>
  <si>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</si>
  <si>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</si>
  <si>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</si>
  <si>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</si>
  <si>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</si>
  <si>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</si>
  <si>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</si>
  <si>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</si>
  <si>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</si>
  <si>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</si>
  <si>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</si>
  <si>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</si>
  <si>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</si>
  <si>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</si>
  <si>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</si>
  <si>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</si>
  <si>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</si>
  <si>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</si>
  <si>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</si>
  <si>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</si>
  <si>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</si>
  <si>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</si>
  <si>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</si>
  <si>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</si>
  <si>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</si>
  <si>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</si>
  <si>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</si>
  <si>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</si>
  <si>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</si>
  <si>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</si>
  <si>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</si>
  <si>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</si>
  <si>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</si>
  <si>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</si>
  <si>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</si>
  <si>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</si>
  <si>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</si>
  <si>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</si>
  <si>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</si>
  <si>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</si>
  <si>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</si>
  <si>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</si>
  <si>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</si>
  <si>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</si>
  <si>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</si>
  <si>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</si>
  <si>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</si>
  <si>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</si>
  <si>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</si>
  <si>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</si>
  <si>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</si>
  <si>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</si>
  <si>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</si>
  <si>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</si>
  <si>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</si>
  <si>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</si>
  <si>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</si>
  <si>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</si>
  <si>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</si>
  <si>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</si>
  <si>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</si>
  <si>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</si>
  <si>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</si>
  <si>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</si>
  <si>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</si>
  <si>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</si>
  <si>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</si>
  <si>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</si>
  <si>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</si>
  <si>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</si>
  <si>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</si>
  <si>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</si>
  <si>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</si>
  <si>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</si>
  <si>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</si>
  <si>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</si>
  <si>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</si>
  <si>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</si>
  <si>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</si>
  <si>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</si>
  <si>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</si>
  <si>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</si>
  <si>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</si>
  <si>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</si>
  <si>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</si>
  <si>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</si>
  <si>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</si>
  <si>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</si>
  <si>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</si>
  <si>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</si>
  <si>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</si>
  <si>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</si>
  <si>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</si>
  <si>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</si>
  <si>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</si>
  <si>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</si>
  <si>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</si>
  <si>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</si>
  <si>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</si>
  <si>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</si>
  <si>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</si>
  <si>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</si>
  <si>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</si>
  <si>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</si>
  <si>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</si>
  <si>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</si>
  <si>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</si>
  <si>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</si>
  <si>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</si>
  <si>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</si>
  <si>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</si>
  <si>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</si>
  <si>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</si>
  <si>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</si>
  <si>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</si>
  <si>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</si>
  <si>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</si>
  <si>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</si>
  <si>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</si>
  <si>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</si>
  <si>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</si>
  <si>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</si>
  <si>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</si>
  <si>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</si>
  <si>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</si>
  <si>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</si>
  <si>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</si>
  <si>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</si>
  <si>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</si>
  <si>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</si>
  <si>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</si>
  <si>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</si>
  <si>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</si>
  <si>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</si>
  <si>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</si>
  <si>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</si>
  <si>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</si>
  <si>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</si>
  <si>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</si>
  <si>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</si>
  <si>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</si>
  <si>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</si>
  <si>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</si>
  <si>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</si>
  <si>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</si>
  <si>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</si>
  <si>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</si>
  <si>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</si>
  <si>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</si>
  <si>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</si>
  <si>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</si>
  <si>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</si>
  <si>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</si>
  <si>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</si>
  <si>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коробка (микрогофрокартон) + термоусадочная пленка
120*130*50 мм</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</si>
  <si>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</si>
  <si>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</si>
  <si>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карточками»
Положите перед ребенком один планшет, допустим, зеленого цвета и соответствующие к нему фишки зеленого цвета, остальныепланшеты и карточки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</si>
  <si>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</si>
  <si>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</si>
  <si>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</si>
  <si>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</si>
  <si>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</si>
  <si>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</si>
  <si>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</si>
  <si>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</si>
  <si>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</si>
  <si>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</si>
  <si>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</si>
  <si>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</si>
  <si>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</si>
  <si>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</si>
  <si>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Безопасные материалы
Прямая УФ печать
Скругленные края
Крупные детали
Картинка не боится влаги
Артикул: 02035
Размер: 200*145*18 мм
Вес: 160 г
Материал: древесноволокнистая плита высокой плотности, пластик, УФ печать</t>
  </si>
  <si>
    <t>С помощью рамки-вкладыш "Африканские животные" можно изучать животных, искать сходства и отличия.</t>
  </si>
  <si>
    <t>02034</t>
  </si>
  <si>
    <t>Рамка-вкладыш "Животные фермы</t>
  </si>
  <si>
    <t>Безопасные материалы
Прямая УФ печать
Скругленные края
Крупные детали
Картинка не боится влаги
Артикул: 02034
Размер: 200*145*18 мм
Вес: 160 г
Материал: древесноволокнистая плита высокой плотности, пластик, УФ печать</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</si>
  <si>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</si>
  <si>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</si>
  <si>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</si>
  <si>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</si>
  <si>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</si>
  <si>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</si>
  <si>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</si>
  <si>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</si>
  <si>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</si>
  <si>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Безопасные материалы
Прямая УФ печать
Скругленные края
Крупные детали
Картинка не боится влаги
Артикул: 02036
Размер: 290*200*18 мм
Вес: 330 г
Материал: древесноволокнистая плита высокой плотности, пластик, УФ печать</t>
  </si>
  <si>
    <t>https://toysib.ru/products/dosochki-segena-bolshoj-nabor</t>
  </si>
  <si>
    <t>Досочки Сегена (большой набор)</t>
  </si>
  <si>
    <t>06056</t>
  </si>
  <si>
    <t>сундучок из ЛХДФ + термоусадочная пленка
183*97*44 мм</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</si>
  <si>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древесноволокнистая плита высокой плотности, УФ печать, пластик</t>
  </si>
  <si>
    <t>Размер дощечек: 70*80*3 мм</t>
  </si>
  <si>
    <t>березовая фанера, древесноволокнистая плита высокой плотности,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</si>
  <si>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</si>
  <si>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</si>
  <si>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 xml:space="preserve">Артикул: 07023
Размер упаковки: 120*130*50 мм
Вес: 220 г
Материал: березовая фанера, УФ печать, пластик
В комплекте: 5 планшетов, 20 фишек
Размер 1-го планшета 106*106*3 мм
</t>
  </si>
  <si>
    <t>14.02.2025 г.</t>
  </si>
  <si>
    <t>Пазл "Пиратский корабль"</t>
  </si>
  <si>
    <t xml:space="preserve">Фигурный пазл "Скоро Новый год", </t>
  </si>
  <si>
    <t>Фигурный пазл MAXI "Котик"</t>
  </si>
  <si>
    <t>4 развивающих планшета "Познаем мир"</t>
  </si>
</sst>
</file>

<file path=xl/styles.xml><?xml version="1.0" encoding="utf-8"?>
<styleSheet xmlns="http://schemas.openxmlformats.org/spreadsheetml/2006/main">
  <numFmts count="1">
    <numFmt numFmtId="164" formatCode="#,##0.00\ &quot;₽&quot;"/>
  </numFmts>
  <fonts count="29">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9">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54">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5" fillId="0" borderId="0" xfId="0" applyFont="1" applyAlignment="1">
      <alignment horizontal="center" vertical="center"/>
    </xf>
    <xf numFmtId="0" fontId="27" fillId="0" borderId="3" xfId="0" applyFont="1" applyBorder="1" applyAlignment="1">
      <alignment horizontal="center" vertical="center"/>
    </xf>
    <xf numFmtId="0" fontId="5" fillId="0" borderId="3" xfId="0" applyFont="1" applyBorder="1" applyAlignment="1">
      <alignment horizontal="center" vertical="center"/>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xf numFmtId="164" fontId="0" fillId="2" borderId="7" xfId="0" applyNumberFormat="1" applyFont="1" applyFill="1" applyBorder="1" applyAlignment="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8.jpeg"/><Relationship Id="rId2" Type="http://schemas.openxmlformats.org/officeDocument/2006/relationships/image" Target="../media/image138.jpeg"/><Relationship Id="rId1" Type="http://schemas.openxmlformats.org/officeDocument/2006/relationships/image" Target="../media/image137.jpeg"/><Relationship Id="rId6" Type="http://schemas.openxmlformats.org/officeDocument/2006/relationships/image" Target="../media/image146.jpeg"/><Relationship Id="rId5" Type="http://schemas.openxmlformats.org/officeDocument/2006/relationships/image" Target="../media/image144.jpeg"/><Relationship Id="rId10" Type="http://schemas.openxmlformats.org/officeDocument/2006/relationships/image" Target="../media/image151.jpeg"/><Relationship Id="rId4" Type="http://schemas.openxmlformats.org/officeDocument/2006/relationships/image" Target="../media/image153.jpeg"/><Relationship Id="rId9" Type="http://schemas.openxmlformats.org/officeDocument/2006/relationships/image" Target="../media/image150.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9525</xdr:rowOff>
    </xdr:from>
    <xdr:to>
      <xdr:col>0</xdr:col>
      <xdr:colOff>762001</xdr:colOff>
      <xdr:row>48</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49</xdr:row>
      <xdr:rowOff>12755</xdr:rowOff>
    </xdr:from>
    <xdr:to>
      <xdr:col>0</xdr:col>
      <xdr:colOff>752475</xdr:colOff>
      <xdr:row>49</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50</xdr:row>
      <xdr:rowOff>59238</xdr:rowOff>
    </xdr:from>
    <xdr:to>
      <xdr:col>0</xdr:col>
      <xdr:colOff>752476</xdr:colOff>
      <xdr:row>50</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51</xdr:row>
      <xdr:rowOff>16629</xdr:rowOff>
    </xdr:from>
    <xdr:to>
      <xdr:col>0</xdr:col>
      <xdr:colOff>763200</xdr:colOff>
      <xdr:row>52</xdr:row>
      <xdr:rowOff>2434</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113</xdr:row>
      <xdr:rowOff>9525</xdr:rowOff>
    </xdr:from>
    <xdr:to>
      <xdr:col>0</xdr:col>
      <xdr:colOff>762000</xdr:colOff>
      <xdr:row>113</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137</xdr:row>
      <xdr:rowOff>24765</xdr:rowOff>
    </xdr:from>
    <xdr:to>
      <xdr:col>0</xdr:col>
      <xdr:colOff>739140</xdr:colOff>
      <xdr:row>137</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138</xdr:row>
      <xdr:rowOff>32309</xdr:rowOff>
    </xdr:from>
    <xdr:to>
      <xdr:col>1</xdr:col>
      <xdr:colOff>3810</xdr:colOff>
      <xdr:row>138</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114</xdr:row>
      <xdr:rowOff>19050</xdr:rowOff>
    </xdr:from>
    <xdr:to>
      <xdr:col>0</xdr:col>
      <xdr:colOff>742798</xdr:colOff>
      <xdr:row>114</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115</xdr:row>
      <xdr:rowOff>6120</xdr:rowOff>
    </xdr:from>
    <xdr:to>
      <xdr:col>0</xdr:col>
      <xdr:colOff>763200</xdr:colOff>
      <xdr:row>115</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69</xdr:row>
      <xdr:rowOff>28573</xdr:rowOff>
    </xdr:from>
    <xdr:to>
      <xdr:col>0</xdr:col>
      <xdr:colOff>763199</xdr:colOff>
      <xdr:row>70</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116</xdr:row>
      <xdr:rowOff>10948</xdr:rowOff>
    </xdr:from>
    <xdr:to>
      <xdr:col>0</xdr:col>
      <xdr:colOff>767960</xdr:colOff>
      <xdr:row>117</xdr:row>
      <xdr:rowOff>2350</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117</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84</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85</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71</xdr:row>
      <xdr:rowOff>13508</xdr:rowOff>
    </xdr:from>
    <xdr:to>
      <xdr:col>0</xdr:col>
      <xdr:colOff>763200</xdr:colOff>
      <xdr:row>72</xdr:row>
      <xdr:rowOff>2532</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70</xdr:row>
      <xdr:rowOff>4508</xdr:rowOff>
    </xdr:from>
    <xdr:to>
      <xdr:col>0</xdr:col>
      <xdr:colOff>763200</xdr:colOff>
      <xdr:row>71</xdr:row>
      <xdr:rowOff>441</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128</xdr:row>
      <xdr:rowOff>4975</xdr:rowOff>
    </xdr:from>
    <xdr:to>
      <xdr:col>0</xdr:col>
      <xdr:colOff>763200</xdr:colOff>
      <xdr:row>128</xdr:row>
      <xdr:rowOff>582705</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118</xdr:row>
      <xdr:rowOff>5620</xdr:rowOff>
    </xdr:from>
    <xdr:to>
      <xdr:col>0</xdr:col>
      <xdr:colOff>763201</xdr:colOff>
      <xdr:row>119</xdr:row>
      <xdr:rowOff>1</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102</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129</xdr:row>
      <xdr:rowOff>7790</xdr:rowOff>
    </xdr:from>
    <xdr:to>
      <xdr:col>0</xdr:col>
      <xdr:colOff>763200</xdr:colOff>
      <xdr:row>130</xdr:row>
      <xdr:rowOff>0</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130</xdr:row>
      <xdr:rowOff>8282</xdr:rowOff>
    </xdr:from>
    <xdr:to>
      <xdr:col>0</xdr:col>
      <xdr:colOff>763200</xdr:colOff>
      <xdr:row>131</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139</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140</xdr:row>
      <xdr:rowOff>7792</xdr:rowOff>
    </xdr:from>
    <xdr:to>
      <xdr:col>0</xdr:col>
      <xdr:colOff>763200</xdr:colOff>
      <xdr:row>140</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131</xdr:row>
      <xdr:rowOff>8283</xdr:rowOff>
    </xdr:from>
    <xdr:to>
      <xdr:col>0</xdr:col>
      <xdr:colOff>763200</xdr:colOff>
      <xdr:row>132</xdr:row>
      <xdr:rowOff>901</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131</xdr:row>
      <xdr:rowOff>8283</xdr:rowOff>
    </xdr:from>
    <xdr:to>
      <xdr:col>0</xdr:col>
      <xdr:colOff>763200</xdr:colOff>
      <xdr:row>132</xdr:row>
      <xdr:rowOff>897</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132</xdr:row>
      <xdr:rowOff>8283</xdr:rowOff>
    </xdr:from>
    <xdr:to>
      <xdr:col>0</xdr:col>
      <xdr:colOff>763200</xdr:colOff>
      <xdr:row>133</xdr:row>
      <xdr:rowOff>900</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52</xdr:row>
      <xdr:rowOff>33958</xdr:rowOff>
    </xdr:from>
    <xdr:to>
      <xdr:col>0</xdr:col>
      <xdr:colOff>647701</xdr:colOff>
      <xdr:row>52</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53</xdr:row>
      <xdr:rowOff>8285</xdr:rowOff>
    </xdr:from>
    <xdr:to>
      <xdr:col>0</xdr:col>
      <xdr:colOff>763200</xdr:colOff>
      <xdr:row>54</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54</xdr:row>
      <xdr:rowOff>8283</xdr:rowOff>
    </xdr:from>
    <xdr:to>
      <xdr:col>0</xdr:col>
      <xdr:colOff>763200</xdr:colOff>
      <xdr:row>55</xdr:row>
      <xdr:rowOff>897</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55</xdr:row>
      <xdr:rowOff>8283</xdr:rowOff>
    </xdr:from>
    <xdr:to>
      <xdr:col>0</xdr:col>
      <xdr:colOff>763200</xdr:colOff>
      <xdr:row>56</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56</xdr:row>
      <xdr:rowOff>8283</xdr:rowOff>
    </xdr:from>
    <xdr:to>
      <xdr:col>0</xdr:col>
      <xdr:colOff>763200</xdr:colOff>
      <xdr:row>57</xdr:row>
      <xdr:rowOff>898</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119</xdr:row>
      <xdr:rowOff>8283</xdr:rowOff>
    </xdr:from>
    <xdr:to>
      <xdr:col>0</xdr:col>
      <xdr:colOff>763200</xdr:colOff>
      <xdr:row>120</xdr:row>
      <xdr:rowOff>0</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120</xdr:row>
      <xdr:rowOff>8281</xdr:rowOff>
    </xdr:from>
    <xdr:to>
      <xdr:col>0</xdr:col>
      <xdr:colOff>763813</xdr:colOff>
      <xdr:row>120</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121</xdr:row>
      <xdr:rowOff>8283</xdr:rowOff>
    </xdr:from>
    <xdr:to>
      <xdr:col>0</xdr:col>
      <xdr:colOff>759600</xdr:colOff>
      <xdr:row>121</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122</xdr:row>
      <xdr:rowOff>4218</xdr:rowOff>
    </xdr:from>
    <xdr:to>
      <xdr:col>0</xdr:col>
      <xdr:colOff>763116</xdr:colOff>
      <xdr:row>123</xdr:row>
      <xdr:rowOff>849</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72</xdr:row>
      <xdr:rowOff>5053</xdr:rowOff>
    </xdr:from>
    <xdr:to>
      <xdr:col>0</xdr:col>
      <xdr:colOff>763200</xdr:colOff>
      <xdr:row>73</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73</xdr:row>
      <xdr:rowOff>8987</xdr:rowOff>
    </xdr:from>
    <xdr:to>
      <xdr:col>0</xdr:col>
      <xdr:colOff>765308</xdr:colOff>
      <xdr:row>73</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123</xdr:row>
      <xdr:rowOff>8283</xdr:rowOff>
    </xdr:from>
    <xdr:to>
      <xdr:col>0</xdr:col>
      <xdr:colOff>759600</xdr:colOff>
      <xdr:row>123</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1</xdr:colOff>
      <xdr:row>86</xdr:row>
      <xdr:rowOff>0</xdr:rowOff>
    </xdr:from>
    <xdr:to>
      <xdr:col>0</xdr:col>
      <xdr:colOff>763201</xdr:colOff>
      <xdr:row>86</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86</xdr:row>
      <xdr:rowOff>8277</xdr:rowOff>
    </xdr:from>
    <xdr:to>
      <xdr:col>0</xdr:col>
      <xdr:colOff>763200</xdr:colOff>
      <xdr:row>86</xdr:row>
      <xdr:rowOff>582705</xdr:rowOff>
    </xdr:to>
    <xdr:pic>
      <xdr:nvPicPr>
        <xdr:cNvPr id="248" name="Рисунок 247" descr="IMG20210728134000.jpg"/>
        <xdr:cNvPicPr>
          <a:picLocks noChangeAspect="1"/>
        </xdr:cNvPicPr>
      </xdr:nvPicPr>
      <xdr:blipFill>
        <a:blip xmlns:r="http://schemas.openxmlformats.org/officeDocument/2006/relationships" r:embed="rId62" cstate="print"/>
        <a:stretch>
          <a:fillRect/>
        </a:stretch>
      </xdr:blipFill>
      <xdr:spPr>
        <a:xfrm>
          <a:off x="0" y="105056603"/>
          <a:ext cx="763200" cy="572397"/>
        </a:xfrm>
        <a:prstGeom prst="rect">
          <a:avLst/>
        </a:prstGeom>
      </xdr:spPr>
    </xdr:pic>
    <xdr:clientData/>
  </xdr:twoCellAnchor>
  <xdr:twoCellAnchor editAs="oneCell">
    <xdr:from>
      <xdr:col>0</xdr:col>
      <xdr:colOff>0</xdr:colOff>
      <xdr:row>133</xdr:row>
      <xdr:rowOff>8283</xdr:rowOff>
    </xdr:from>
    <xdr:to>
      <xdr:col>0</xdr:col>
      <xdr:colOff>763200</xdr:colOff>
      <xdr:row>133</xdr:row>
      <xdr:rowOff>1025884</xdr:rowOff>
    </xdr:to>
    <xdr:pic>
      <xdr:nvPicPr>
        <xdr:cNvPr id="250" name="Рисунок 249" descr="IMG20210809142841.jpg"/>
        <xdr:cNvPicPr>
          <a:picLocks noChangeAspect="1"/>
        </xdr:cNvPicPr>
      </xdr:nvPicPr>
      <xdr:blipFill>
        <a:blip xmlns:r="http://schemas.openxmlformats.org/officeDocument/2006/relationships" r:embed="rId63"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4"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74</xdr:row>
      <xdr:rowOff>11796</xdr:rowOff>
    </xdr:from>
    <xdr:to>
      <xdr:col>0</xdr:col>
      <xdr:colOff>759637</xdr:colOff>
      <xdr:row>74</xdr:row>
      <xdr:rowOff>594502</xdr:rowOff>
    </xdr:to>
    <xdr:pic>
      <xdr:nvPicPr>
        <xdr:cNvPr id="216" name="Рисунок 215" descr="IMG20211014173656.jpg"/>
        <xdr:cNvPicPr>
          <a:picLocks noChangeAspect="1"/>
        </xdr:cNvPicPr>
      </xdr:nvPicPr>
      <xdr:blipFill>
        <a:blip xmlns:r="http://schemas.openxmlformats.org/officeDocument/2006/relationships" r:embed="rId65"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93</xdr:row>
      <xdr:rowOff>10606</xdr:rowOff>
    </xdr:from>
    <xdr:to>
      <xdr:col>0</xdr:col>
      <xdr:colOff>764631</xdr:colOff>
      <xdr:row>94</xdr:row>
      <xdr:rowOff>1</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66" cstate="print"/>
        <a:stretch>
          <a:fillRect/>
        </a:stretch>
      </xdr:blipFill>
      <xdr:spPr>
        <a:xfrm>
          <a:off x="1431" y="81039367"/>
          <a:ext cx="763200" cy="530663"/>
        </a:xfrm>
        <a:prstGeom prst="rect">
          <a:avLst/>
        </a:prstGeom>
      </xdr:spPr>
    </xdr:pic>
    <xdr:clientData/>
  </xdr:twoCellAnchor>
  <xdr:twoCellAnchor editAs="oneCell">
    <xdr:from>
      <xdr:col>0</xdr:col>
      <xdr:colOff>0</xdr:colOff>
      <xdr:row>141</xdr:row>
      <xdr:rowOff>8283</xdr:rowOff>
    </xdr:from>
    <xdr:to>
      <xdr:col>0</xdr:col>
      <xdr:colOff>763200</xdr:colOff>
      <xdr:row>141</xdr:row>
      <xdr:rowOff>580683</xdr:rowOff>
    </xdr:to>
    <xdr:pic>
      <xdr:nvPicPr>
        <xdr:cNvPr id="255" name="Рисунок 254" descr="IMG20210921164742.jpg"/>
        <xdr:cNvPicPr>
          <a:picLocks noChangeAspect="1"/>
        </xdr:cNvPicPr>
      </xdr:nvPicPr>
      <xdr:blipFill>
        <a:blip xmlns:r="http://schemas.openxmlformats.org/officeDocument/2006/relationships" r:embed="rId67" cstate="print"/>
        <a:stretch>
          <a:fillRect/>
        </a:stretch>
      </xdr:blipFill>
      <xdr:spPr>
        <a:xfrm>
          <a:off x="0" y="117432483"/>
          <a:ext cx="763200" cy="5724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8"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8" cstate="print"/>
        <a:stretch>
          <a:fillRect/>
        </a:stretch>
      </xdr:blipFill>
      <xdr:spPr>
        <a:xfrm>
          <a:off x="0" y="49091022"/>
          <a:ext cx="758700" cy="1011600"/>
        </a:xfrm>
        <a:prstGeom prst="rect">
          <a:avLst/>
        </a:prstGeom>
      </xdr:spPr>
    </xdr:pic>
    <xdr:clientData/>
  </xdr:twoCellAnchor>
  <xdr:twoCellAnchor editAs="oneCell">
    <xdr:from>
      <xdr:col>0</xdr:col>
      <xdr:colOff>1</xdr:colOff>
      <xdr:row>99</xdr:row>
      <xdr:rowOff>7793</xdr:rowOff>
    </xdr:from>
    <xdr:to>
      <xdr:col>0</xdr:col>
      <xdr:colOff>763201</xdr:colOff>
      <xdr:row>100</xdr:row>
      <xdr:rowOff>2197</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30</xdr:row>
      <xdr:rowOff>8283</xdr:rowOff>
    </xdr:from>
    <xdr:to>
      <xdr:col>0</xdr:col>
      <xdr:colOff>758700</xdr:colOff>
      <xdr:row>31</xdr:row>
      <xdr:rowOff>-1</xdr:rowOff>
    </xdr:to>
    <xdr:pic>
      <xdr:nvPicPr>
        <xdr:cNvPr id="254" name="Рисунок 253" descr="Карта мира животныне.jpg"/>
        <xdr:cNvPicPr>
          <a:picLocks noChangeAspect="1"/>
        </xdr:cNvPicPr>
      </xdr:nvPicPr>
      <xdr:blipFill>
        <a:blip xmlns:r="http://schemas.openxmlformats.org/officeDocument/2006/relationships" r:embed="rId70" cstate="print"/>
        <a:stretch>
          <a:fillRect/>
        </a:stretch>
      </xdr:blipFill>
      <xdr:spPr>
        <a:xfrm>
          <a:off x="0" y="24000077"/>
          <a:ext cx="758700" cy="1011452"/>
        </a:xfrm>
        <a:prstGeom prst="rect">
          <a:avLst/>
        </a:prstGeom>
      </xdr:spPr>
    </xdr:pic>
    <xdr:clientData/>
  </xdr:twoCellAnchor>
  <xdr:twoCellAnchor editAs="oneCell">
    <xdr:from>
      <xdr:col>0</xdr:col>
      <xdr:colOff>0</xdr:colOff>
      <xdr:row>31</xdr:row>
      <xdr:rowOff>8283</xdr:rowOff>
    </xdr:from>
    <xdr:to>
      <xdr:col>0</xdr:col>
      <xdr:colOff>758700</xdr:colOff>
      <xdr:row>32</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71" cstate="print"/>
        <a:stretch>
          <a:fillRect/>
        </a:stretch>
      </xdr:blipFill>
      <xdr:spPr>
        <a:xfrm>
          <a:off x="0" y="54019174"/>
          <a:ext cx="758700" cy="1011600"/>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1123</xdr:rowOff>
    </xdr:to>
    <xdr:pic>
      <xdr:nvPicPr>
        <xdr:cNvPr id="261" name="Рисунок 260" descr="IMG20220112155618.jpg"/>
        <xdr:cNvPicPr>
          <a:picLocks noChangeAspect="1"/>
        </xdr:cNvPicPr>
      </xdr:nvPicPr>
      <xdr:blipFill>
        <a:blip xmlns:r="http://schemas.openxmlformats.org/officeDocument/2006/relationships" r:embed="rId72"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1121</xdr:rowOff>
    </xdr:to>
    <xdr:pic>
      <xdr:nvPicPr>
        <xdr:cNvPr id="262" name="Рисунок 261" descr="IMG20211230120315.jpg"/>
        <xdr:cNvPicPr>
          <a:picLocks noChangeAspect="1"/>
        </xdr:cNvPicPr>
      </xdr:nvPicPr>
      <xdr:blipFill>
        <a:blip xmlns:r="http://schemas.openxmlformats.org/officeDocument/2006/relationships" r:embed="rId73"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74" cstate="print"/>
        <a:stretch>
          <a:fillRect/>
        </a:stretch>
      </xdr:blipFill>
      <xdr:spPr>
        <a:xfrm>
          <a:off x="0" y="57075457"/>
          <a:ext cx="758700" cy="1011600"/>
        </a:xfrm>
        <a:prstGeom prst="rect">
          <a:avLst/>
        </a:prstGeom>
      </xdr:spPr>
    </xdr:pic>
    <xdr:clientData/>
  </xdr:twoCellAnchor>
  <xdr:twoCellAnchor editAs="oneCell">
    <xdr:from>
      <xdr:col>0</xdr:col>
      <xdr:colOff>0</xdr:colOff>
      <xdr:row>94</xdr:row>
      <xdr:rowOff>8283</xdr:rowOff>
    </xdr:from>
    <xdr:to>
      <xdr:col>0</xdr:col>
      <xdr:colOff>763200</xdr:colOff>
      <xdr:row>94</xdr:row>
      <xdr:rowOff>1025883</xdr:rowOff>
    </xdr:to>
    <xdr:pic>
      <xdr:nvPicPr>
        <xdr:cNvPr id="277" name="Рисунок 276" descr="4603781882696.jpg"/>
        <xdr:cNvPicPr>
          <a:picLocks noChangeAspect="1"/>
        </xdr:cNvPicPr>
      </xdr:nvPicPr>
      <xdr:blipFill>
        <a:blip xmlns:r="http://schemas.openxmlformats.org/officeDocument/2006/relationships" r:embed="rId75" cstate="print"/>
        <a:stretch>
          <a:fillRect/>
        </a:stretch>
      </xdr:blipFill>
      <xdr:spPr>
        <a:xfrm>
          <a:off x="0" y="98952326"/>
          <a:ext cx="763200" cy="1017600"/>
        </a:xfrm>
        <a:prstGeom prst="rect">
          <a:avLst/>
        </a:prstGeom>
      </xdr:spPr>
    </xdr:pic>
    <xdr:clientData/>
  </xdr:twoCellAnchor>
  <xdr:twoCellAnchor editAs="oneCell">
    <xdr:from>
      <xdr:col>0</xdr:col>
      <xdr:colOff>0</xdr:colOff>
      <xdr:row>103</xdr:row>
      <xdr:rowOff>8283</xdr:rowOff>
    </xdr:from>
    <xdr:to>
      <xdr:col>0</xdr:col>
      <xdr:colOff>763200</xdr:colOff>
      <xdr:row>104</xdr:row>
      <xdr:rowOff>0</xdr:rowOff>
    </xdr:to>
    <xdr:pic>
      <xdr:nvPicPr>
        <xdr:cNvPr id="279" name="Рисунок 278" descr="IMG20210830145050.jpg"/>
        <xdr:cNvPicPr>
          <a:picLocks noChangeAspect="1"/>
        </xdr:cNvPicPr>
      </xdr:nvPicPr>
      <xdr:blipFill>
        <a:blip xmlns:r="http://schemas.openxmlformats.org/officeDocument/2006/relationships" r:embed="rId76"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77"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8" cstate="print"/>
        <a:stretch>
          <a:fillRect/>
        </a:stretch>
      </xdr:blipFill>
      <xdr:spPr>
        <a:xfrm>
          <a:off x="0" y="58094218"/>
          <a:ext cx="759600" cy="569700"/>
        </a:xfrm>
        <a:prstGeom prst="rect">
          <a:avLst/>
        </a:prstGeom>
      </xdr:spPr>
    </xdr:pic>
    <xdr:clientData/>
  </xdr:twoCellAnchor>
  <xdr:twoCellAnchor editAs="oneCell">
    <xdr:from>
      <xdr:col>0</xdr:col>
      <xdr:colOff>0</xdr:colOff>
      <xdr:row>87</xdr:row>
      <xdr:rowOff>8283</xdr:rowOff>
    </xdr:from>
    <xdr:to>
      <xdr:col>0</xdr:col>
      <xdr:colOff>763200</xdr:colOff>
      <xdr:row>88</xdr:row>
      <xdr:rowOff>897</xdr:rowOff>
    </xdr:to>
    <xdr:pic>
      <xdr:nvPicPr>
        <xdr:cNvPr id="287" name="Рисунок 286" descr="4.jpg"/>
        <xdr:cNvPicPr>
          <a:picLocks noChangeAspect="1"/>
        </xdr:cNvPicPr>
      </xdr:nvPicPr>
      <xdr:blipFill>
        <a:blip xmlns:r="http://schemas.openxmlformats.org/officeDocument/2006/relationships" r:embed="rId79"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80"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11207</xdr:rowOff>
    </xdr:to>
    <xdr:pic>
      <xdr:nvPicPr>
        <xdr:cNvPr id="278" name="Рисунок 277" descr="IMG20220621120652 2.jpg"/>
        <xdr:cNvPicPr>
          <a:picLocks noChangeAspect="1"/>
        </xdr:cNvPicPr>
      </xdr:nvPicPr>
      <xdr:blipFill>
        <a:blip xmlns:r="http://schemas.openxmlformats.org/officeDocument/2006/relationships" r:embed="rId81"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82" cstate="print"/>
        <a:stretch>
          <a:fillRect/>
        </a:stretch>
      </xdr:blipFill>
      <xdr:spPr>
        <a:xfrm>
          <a:off x="0" y="66955147"/>
          <a:ext cx="766800" cy="1022400"/>
        </a:xfrm>
        <a:prstGeom prst="rect">
          <a:avLst/>
        </a:prstGeom>
      </xdr:spPr>
    </xdr:pic>
    <xdr:clientData/>
  </xdr:twoCellAnchor>
  <xdr:twoCellAnchor editAs="oneCell">
    <xdr:from>
      <xdr:col>0</xdr:col>
      <xdr:colOff>0</xdr:colOff>
      <xdr:row>124</xdr:row>
      <xdr:rowOff>8283</xdr:rowOff>
    </xdr:from>
    <xdr:to>
      <xdr:col>0</xdr:col>
      <xdr:colOff>759600</xdr:colOff>
      <xdr:row>124</xdr:row>
      <xdr:rowOff>1019734</xdr:rowOff>
    </xdr:to>
    <xdr:pic>
      <xdr:nvPicPr>
        <xdr:cNvPr id="241" name="Рисунок 240" descr="IMG20211018164709.jpg"/>
        <xdr:cNvPicPr>
          <a:picLocks noChangeAspect="1"/>
        </xdr:cNvPicPr>
      </xdr:nvPicPr>
      <xdr:blipFill>
        <a:blip xmlns:r="http://schemas.openxmlformats.org/officeDocument/2006/relationships" r:embed="rId83"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84"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5" cstate="print"/>
        <a:stretch>
          <a:fillRect/>
        </a:stretch>
      </xdr:blipFill>
      <xdr:spPr>
        <a:xfrm>
          <a:off x="0" y="75157853"/>
          <a:ext cx="766800" cy="1022399"/>
        </a:xfrm>
        <a:prstGeom prst="rect">
          <a:avLst/>
        </a:prstGeom>
      </xdr:spPr>
    </xdr:pic>
    <xdr:clientData/>
  </xdr:twoCellAnchor>
  <xdr:twoCellAnchor editAs="oneCell">
    <xdr:from>
      <xdr:col>0</xdr:col>
      <xdr:colOff>0</xdr:colOff>
      <xdr:row>134</xdr:row>
      <xdr:rowOff>8283</xdr:rowOff>
    </xdr:from>
    <xdr:to>
      <xdr:col>0</xdr:col>
      <xdr:colOff>763200</xdr:colOff>
      <xdr:row>134</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6"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7"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8"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9"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90"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91" cstate="print"/>
        <a:stretch>
          <a:fillRect/>
        </a:stretch>
      </xdr:blipFill>
      <xdr:spPr>
        <a:xfrm>
          <a:off x="0" y="83349353"/>
          <a:ext cx="756000" cy="567000"/>
        </a:xfrm>
        <a:prstGeom prst="rect">
          <a:avLst/>
        </a:prstGeom>
      </xdr:spPr>
    </xdr:pic>
    <xdr:clientData/>
  </xdr:twoCellAnchor>
  <xdr:twoCellAnchor editAs="oneCell">
    <xdr:from>
      <xdr:col>0</xdr:col>
      <xdr:colOff>0</xdr:colOff>
      <xdr:row>88</xdr:row>
      <xdr:rowOff>8283</xdr:rowOff>
    </xdr:from>
    <xdr:to>
      <xdr:col>0</xdr:col>
      <xdr:colOff>763200</xdr:colOff>
      <xdr:row>89</xdr:row>
      <xdr:rowOff>2</xdr:rowOff>
    </xdr:to>
    <xdr:pic>
      <xdr:nvPicPr>
        <xdr:cNvPr id="315" name="Рисунок 314" descr="3.jpg"/>
        <xdr:cNvPicPr>
          <a:picLocks noChangeAspect="1"/>
        </xdr:cNvPicPr>
      </xdr:nvPicPr>
      <xdr:blipFill>
        <a:blip xmlns:r="http://schemas.openxmlformats.org/officeDocument/2006/relationships" r:embed="rId92" cstate="print"/>
        <a:stretch>
          <a:fillRect/>
        </a:stretch>
      </xdr:blipFill>
      <xdr:spPr>
        <a:xfrm>
          <a:off x="0" y="111932636"/>
          <a:ext cx="763200" cy="575321"/>
        </a:xfrm>
        <a:prstGeom prst="rect">
          <a:avLst/>
        </a:prstGeom>
      </xdr:spPr>
    </xdr:pic>
    <xdr:clientData/>
  </xdr:twoCellAnchor>
  <xdr:twoCellAnchor editAs="oneCell">
    <xdr:from>
      <xdr:col>0</xdr:col>
      <xdr:colOff>0</xdr:colOff>
      <xdr:row>100</xdr:row>
      <xdr:rowOff>8283</xdr:rowOff>
    </xdr:from>
    <xdr:to>
      <xdr:col>0</xdr:col>
      <xdr:colOff>764100</xdr:colOff>
      <xdr:row>100</xdr:row>
      <xdr:rowOff>1028018</xdr:rowOff>
    </xdr:to>
    <xdr:pic>
      <xdr:nvPicPr>
        <xdr:cNvPr id="276" name="Рисунок 275" descr="IMG20211221121047.jpg"/>
        <xdr:cNvPicPr>
          <a:picLocks noChangeAspect="1"/>
        </xdr:cNvPicPr>
      </xdr:nvPicPr>
      <xdr:blipFill>
        <a:blip xmlns:r="http://schemas.openxmlformats.org/officeDocument/2006/relationships" r:embed="rId93" cstate="print"/>
        <a:stretch>
          <a:fillRect/>
        </a:stretch>
      </xdr:blipFill>
      <xdr:spPr>
        <a:xfrm>
          <a:off x="0" y="122533401"/>
          <a:ext cx="764100" cy="1022696"/>
        </a:xfrm>
        <a:prstGeom prst="rect">
          <a:avLst/>
        </a:prstGeom>
      </xdr:spPr>
    </xdr:pic>
    <xdr:clientData/>
  </xdr:twoCellAnchor>
  <xdr:twoCellAnchor editAs="oneCell">
    <xdr:from>
      <xdr:col>0</xdr:col>
      <xdr:colOff>0</xdr:colOff>
      <xdr:row>95</xdr:row>
      <xdr:rowOff>11206</xdr:rowOff>
    </xdr:from>
    <xdr:to>
      <xdr:col>0</xdr:col>
      <xdr:colOff>763200</xdr:colOff>
      <xdr:row>95</xdr:row>
      <xdr:rowOff>1028806</xdr:rowOff>
    </xdr:to>
    <xdr:pic>
      <xdr:nvPicPr>
        <xdr:cNvPr id="314" name="Рисунок 313" descr="6.jpg"/>
        <xdr:cNvPicPr>
          <a:picLocks noChangeAspect="1"/>
        </xdr:cNvPicPr>
      </xdr:nvPicPr>
      <xdr:blipFill>
        <a:blip xmlns:r="http://schemas.openxmlformats.org/officeDocument/2006/relationships" r:embed="rId94" cstate="print"/>
        <a:stretch>
          <a:fillRect/>
        </a:stretch>
      </xdr:blipFill>
      <xdr:spPr>
        <a:xfrm>
          <a:off x="0" y="119701235"/>
          <a:ext cx="763200" cy="1017600"/>
        </a:xfrm>
        <a:prstGeom prst="rect">
          <a:avLst/>
        </a:prstGeom>
      </xdr:spPr>
    </xdr:pic>
    <xdr:clientData/>
  </xdr:twoCellAnchor>
  <xdr:twoCellAnchor editAs="oneCell">
    <xdr:from>
      <xdr:col>0</xdr:col>
      <xdr:colOff>0</xdr:colOff>
      <xdr:row>143</xdr:row>
      <xdr:rowOff>22412</xdr:rowOff>
    </xdr:from>
    <xdr:to>
      <xdr:col>0</xdr:col>
      <xdr:colOff>763200</xdr:colOff>
      <xdr:row>143</xdr:row>
      <xdr:rowOff>594812</xdr:rowOff>
    </xdr:to>
    <xdr:pic>
      <xdr:nvPicPr>
        <xdr:cNvPr id="266" name="Рисунок 265" descr="3.jpg"/>
        <xdr:cNvPicPr>
          <a:picLocks noChangeAspect="1"/>
        </xdr:cNvPicPr>
      </xdr:nvPicPr>
      <xdr:blipFill>
        <a:blip xmlns:r="http://schemas.openxmlformats.org/officeDocument/2006/relationships" r:embed="rId95"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89</xdr:row>
      <xdr:rowOff>11206</xdr:rowOff>
    </xdr:from>
    <xdr:to>
      <xdr:col>1</xdr:col>
      <xdr:colOff>1200</xdr:colOff>
      <xdr:row>90</xdr:row>
      <xdr:rowOff>1</xdr:rowOff>
    </xdr:to>
    <xdr:pic>
      <xdr:nvPicPr>
        <xdr:cNvPr id="343" name="Рисунок 342" descr="10.jpg"/>
        <xdr:cNvPicPr>
          <a:picLocks noChangeAspect="1"/>
        </xdr:cNvPicPr>
      </xdr:nvPicPr>
      <xdr:blipFill>
        <a:blip xmlns:r="http://schemas.openxmlformats.org/officeDocument/2006/relationships" r:embed="rId96"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146</xdr:row>
      <xdr:rowOff>22412</xdr:rowOff>
    </xdr:from>
    <xdr:to>
      <xdr:col>0</xdr:col>
      <xdr:colOff>763200</xdr:colOff>
      <xdr:row>146</xdr:row>
      <xdr:rowOff>594812</xdr:rowOff>
    </xdr:to>
    <xdr:pic>
      <xdr:nvPicPr>
        <xdr:cNvPr id="345" name="Рисунок 344" descr="IMG20230622132041.jpg"/>
        <xdr:cNvPicPr>
          <a:picLocks noChangeAspect="1"/>
        </xdr:cNvPicPr>
      </xdr:nvPicPr>
      <xdr:blipFill>
        <a:blip xmlns:r="http://schemas.openxmlformats.org/officeDocument/2006/relationships" r:embed="rId97" cstate="print"/>
        <a:stretch>
          <a:fillRect/>
        </a:stretch>
      </xdr:blipFill>
      <xdr:spPr>
        <a:xfrm>
          <a:off x="0" y="167785677"/>
          <a:ext cx="763200" cy="572400"/>
        </a:xfrm>
        <a:prstGeom prst="rect">
          <a:avLst/>
        </a:prstGeom>
      </xdr:spPr>
    </xdr:pic>
    <xdr:clientData/>
  </xdr:twoCellAnchor>
  <xdr:twoCellAnchor editAs="oneCell">
    <xdr:from>
      <xdr:col>0</xdr:col>
      <xdr:colOff>0</xdr:colOff>
      <xdr:row>147</xdr:row>
      <xdr:rowOff>22412</xdr:rowOff>
    </xdr:from>
    <xdr:to>
      <xdr:col>0</xdr:col>
      <xdr:colOff>763200</xdr:colOff>
      <xdr:row>147</xdr:row>
      <xdr:rowOff>594812</xdr:rowOff>
    </xdr:to>
    <xdr:pic>
      <xdr:nvPicPr>
        <xdr:cNvPr id="346" name="Рисунок 345" descr="IMG20230622131554.jpg"/>
        <xdr:cNvPicPr>
          <a:picLocks noChangeAspect="1"/>
        </xdr:cNvPicPr>
      </xdr:nvPicPr>
      <xdr:blipFill>
        <a:blip xmlns:r="http://schemas.openxmlformats.org/officeDocument/2006/relationships" r:embed="rId98" cstate="print"/>
        <a:stretch>
          <a:fillRect/>
        </a:stretch>
      </xdr:blipFill>
      <xdr:spPr>
        <a:xfrm>
          <a:off x="0" y="168390794"/>
          <a:ext cx="763200" cy="572400"/>
        </a:xfrm>
        <a:prstGeom prst="rect">
          <a:avLst/>
        </a:prstGeom>
      </xdr:spPr>
    </xdr:pic>
    <xdr:clientData/>
  </xdr:twoCellAnchor>
  <xdr:twoCellAnchor editAs="oneCell">
    <xdr:from>
      <xdr:col>0</xdr:col>
      <xdr:colOff>0</xdr:colOff>
      <xdr:row>148</xdr:row>
      <xdr:rowOff>22412</xdr:rowOff>
    </xdr:from>
    <xdr:to>
      <xdr:col>0</xdr:col>
      <xdr:colOff>763200</xdr:colOff>
      <xdr:row>148</xdr:row>
      <xdr:rowOff>594812</xdr:rowOff>
    </xdr:to>
    <xdr:pic>
      <xdr:nvPicPr>
        <xdr:cNvPr id="347" name="Рисунок 346" descr="IMG20230622124848.jpg"/>
        <xdr:cNvPicPr>
          <a:picLocks noChangeAspect="1"/>
        </xdr:cNvPicPr>
      </xdr:nvPicPr>
      <xdr:blipFill>
        <a:blip xmlns:r="http://schemas.openxmlformats.org/officeDocument/2006/relationships" r:embed="rId99" cstate="print"/>
        <a:stretch>
          <a:fillRect/>
        </a:stretch>
      </xdr:blipFill>
      <xdr:spPr>
        <a:xfrm>
          <a:off x="0" y="168995912"/>
          <a:ext cx="763200" cy="572400"/>
        </a:xfrm>
        <a:prstGeom prst="rect">
          <a:avLst/>
        </a:prstGeom>
      </xdr:spPr>
    </xdr:pic>
    <xdr:clientData/>
  </xdr:twoCellAnchor>
  <xdr:twoCellAnchor editAs="oneCell">
    <xdr:from>
      <xdr:col>0</xdr:col>
      <xdr:colOff>0</xdr:colOff>
      <xdr:row>149</xdr:row>
      <xdr:rowOff>22412</xdr:rowOff>
    </xdr:from>
    <xdr:to>
      <xdr:col>0</xdr:col>
      <xdr:colOff>763200</xdr:colOff>
      <xdr:row>149</xdr:row>
      <xdr:rowOff>594812</xdr:rowOff>
    </xdr:to>
    <xdr:pic>
      <xdr:nvPicPr>
        <xdr:cNvPr id="348" name="Рисунок 347" descr="IMG20230622124336.jpg"/>
        <xdr:cNvPicPr>
          <a:picLocks noChangeAspect="1"/>
        </xdr:cNvPicPr>
      </xdr:nvPicPr>
      <xdr:blipFill>
        <a:blip xmlns:r="http://schemas.openxmlformats.org/officeDocument/2006/relationships" r:embed="rId100" cstate="print"/>
        <a:stretch>
          <a:fillRect/>
        </a:stretch>
      </xdr:blipFill>
      <xdr:spPr>
        <a:xfrm>
          <a:off x="0" y="169601030"/>
          <a:ext cx="763200" cy="572400"/>
        </a:xfrm>
        <a:prstGeom prst="rect">
          <a:avLst/>
        </a:prstGeom>
      </xdr:spPr>
    </xdr:pic>
    <xdr:clientData/>
  </xdr:twoCellAnchor>
  <xdr:twoCellAnchor editAs="oneCell">
    <xdr:from>
      <xdr:col>0</xdr:col>
      <xdr:colOff>0</xdr:colOff>
      <xdr:row>150</xdr:row>
      <xdr:rowOff>22412</xdr:rowOff>
    </xdr:from>
    <xdr:to>
      <xdr:col>0</xdr:col>
      <xdr:colOff>763200</xdr:colOff>
      <xdr:row>150</xdr:row>
      <xdr:rowOff>594812</xdr:rowOff>
    </xdr:to>
    <xdr:pic>
      <xdr:nvPicPr>
        <xdr:cNvPr id="349" name="Рисунок 348" descr="IMG20230622124530.jpg"/>
        <xdr:cNvPicPr>
          <a:picLocks noChangeAspect="1"/>
        </xdr:cNvPicPr>
      </xdr:nvPicPr>
      <xdr:blipFill>
        <a:blip xmlns:r="http://schemas.openxmlformats.org/officeDocument/2006/relationships" r:embed="rId101" cstate="print"/>
        <a:stretch>
          <a:fillRect/>
        </a:stretch>
      </xdr:blipFill>
      <xdr:spPr>
        <a:xfrm>
          <a:off x="0" y="170206147"/>
          <a:ext cx="763200" cy="572400"/>
        </a:xfrm>
        <a:prstGeom prst="rect">
          <a:avLst/>
        </a:prstGeom>
      </xdr:spPr>
    </xdr:pic>
    <xdr:clientData/>
  </xdr:twoCellAnchor>
  <xdr:twoCellAnchor editAs="oneCell">
    <xdr:from>
      <xdr:col>0</xdr:col>
      <xdr:colOff>0</xdr:colOff>
      <xdr:row>151</xdr:row>
      <xdr:rowOff>22412</xdr:rowOff>
    </xdr:from>
    <xdr:to>
      <xdr:col>0</xdr:col>
      <xdr:colOff>763200</xdr:colOff>
      <xdr:row>151</xdr:row>
      <xdr:rowOff>594812</xdr:rowOff>
    </xdr:to>
    <xdr:pic>
      <xdr:nvPicPr>
        <xdr:cNvPr id="350" name="Рисунок 349" descr="IMG20230622131754.jpg"/>
        <xdr:cNvPicPr>
          <a:picLocks noChangeAspect="1"/>
        </xdr:cNvPicPr>
      </xdr:nvPicPr>
      <xdr:blipFill>
        <a:blip xmlns:r="http://schemas.openxmlformats.org/officeDocument/2006/relationships" r:embed="rId102" cstate="print"/>
        <a:stretch>
          <a:fillRect/>
        </a:stretch>
      </xdr:blipFill>
      <xdr:spPr>
        <a:xfrm>
          <a:off x="0" y="170811265"/>
          <a:ext cx="763200" cy="572400"/>
        </a:xfrm>
        <a:prstGeom prst="rect">
          <a:avLst/>
        </a:prstGeom>
      </xdr:spPr>
    </xdr:pic>
    <xdr:clientData/>
  </xdr:twoCellAnchor>
  <xdr:twoCellAnchor editAs="oneCell">
    <xdr:from>
      <xdr:col>0</xdr:col>
      <xdr:colOff>0</xdr:colOff>
      <xdr:row>152</xdr:row>
      <xdr:rowOff>22412</xdr:rowOff>
    </xdr:from>
    <xdr:to>
      <xdr:col>0</xdr:col>
      <xdr:colOff>763200</xdr:colOff>
      <xdr:row>152</xdr:row>
      <xdr:rowOff>594812</xdr:rowOff>
    </xdr:to>
    <xdr:pic>
      <xdr:nvPicPr>
        <xdr:cNvPr id="351" name="Рисунок 350" descr="IMG20230622132446.jpg"/>
        <xdr:cNvPicPr>
          <a:picLocks noChangeAspect="1"/>
        </xdr:cNvPicPr>
      </xdr:nvPicPr>
      <xdr:blipFill>
        <a:blip xmlns:r="http://schemas.openxmlformats.org/officeDocument/2006/relationships" r:embed="rId103" cstate="print"/>
        <a:stretch>
          <a:fillRect/>
        </a:stretch>
      </xdr:blipFill>
      <xdr:spPr>
        <a:xfrm>
          <a:off x="0" y="171416383"/>
          <a:ext cx="763200" cy="572400"/>
        </a:xfrm>
        <a:prstGeom prst="rect">
          <a:avLst/>
        </a:prstGeom>
      </xdr:spPr>
    </xdr:pic>
    <xdr:clientData/>
  </xdr:twoCellAnchor>
  <xdr:twoCellAnchor editAs="oneCell">
    <xdr:from>
      <xdr:col>0</xdr:col>
      <xdr:colOff>0</xdr:colOff>
      <xdr:row>153</xdr:row>
      <xdr:rowOff>22412</xdr:rowOff>
    </xdr:from>
    <xdr:to>
      <xdr:col>0</xdr:col>
      <xdr:colOff>763200</xdr:colOff>
      <xdr:row>153</xdr:row>
      <xdr:rowOff>594812</xdr:rowOff>
    </xdr:to>
    <xdr:pic>
      <xdr:nvPicPr>
        <xdr:cNvPr id="352" name="Рисунок 351" descr="IMG20230622124129.jpg"/>
        <xdr:cNvPicPr>
          <a:picLocks noChangeAspect="1"/>
        </xdr:cNvPicPr>
      </xdr:nvPicPr>
      <xdr:blipFill>
        <a:blip xmlns:r="http://schemas.openxmlformats.org/officeDocument/2006/relationships" r:embed="rId104" cstate="print"/>
        <a:stretch>
          <a:fillRect/>
        </a:stretch>
      </xdr:blipFill>
      <xdr:spPr>
        <a:xfrm>
          <a:off x="0" y="172021500"/>
          <a:ext cx="763200" cy="572400"/>
        </a:xfrm>
        <a:prstGeom prst="rect">
          <a:avLst/>
        </a:prstGeom>
      </xdr:spPr>
    </xdr:pic>
    <xdr:clientData/>
  </xdr:twoCellAnchor>
  <xdr:twoCellAnchor editAs="oneCell">
    <xdr:from>
      <xdr:col>0</xdr:col>
      <xdr:colOff>0</xdr:colOff>
      <xdr:row>154</xdr:row>
      <xdr:rowOff>22412</xdr:rowOff>
    </xdr:from>
    <xdr:to>
      <xdr:col>0</xdr:col>
      <xdr:colOff>763200</xdr:colOff>
      <xdr:row>154</xdr:row>
      <xdr:rowOff>594812</xdr:rowOff>
    </xdr:to>
    <xdr:pic>
      <xdr:nvPicPr>
        <xdr:cNvPr id="353" name="Рисунок 352" descr="IMG20230622123547.jpg"/>
        <xdr:cNvPicPr>
          <a:picLocks noChangeAspect="1"/>
        </xdr:cNvPicPr>
      </xdr:nvPicPr>
      <xdr:blipFill>
        <a:blip xmlns:r="http://schemas.openxmlformats.org/officeDocument/2006/relationships" r:embed="rId105" cstate="print"/>
        <a:stretch>
          <a:fillRect/>
        </a:stretch>
      </xdr:blipFill>
      <xdr:spPr>
        <a:xfrm>
          <a:off x="0" y="172626618"/>
          <a:ext cx="763200" cy="572400"/>
        </a:xfrm>
        <a:prstGeom prst="rect">
          <a:avLst/>
        </a:prstGeom>
      </xdr:spPr>
    </xdr:pic>
    <xdr:clientData/>
  </xdr:twoCellAnchor>
  <xdr:twoCellAnchor editAs="oneCell">
    <xdr:from>
      <xdr:col>0</xdr:col>
      <xdr:colOff>0</xdr:colOff>
      <xdr:row>155</xdr:row>
      <xdr:rowOff>22412</xdr:rowOff>
    </xdr:from>
    <xdr:to>
      <xdr:col>0</xdr:col>
      <xdr:colOff>763200</xdr:colOff>
      <xdr:row>155</xdr:row>
      <xdr:rowOff>594812</xdr:rowOff>
    </xdr:to>
    <xdr:pic>
      <xdr:nvPicPr>
        <xdr:cNvPr id="354" name="Рисунок 353" descr="IMG20230622130932.jpg"/>
        <xdr:cNvPicPr>
          <a:picLocks noChangeAspect="1"/>
        </xdr:cNvPicPr>
      </xdr:nvPicPr>
      <xdr:blipFill>
        <a:blip xmlns:r="http://schemas.openxmlformats.org/officeDocument/2006/relationships" r:embed="rId106" cstate="print"/>
        <a:stretch>
          <a:fillRect/>
        </a:stretch>
      </xdr:blipFill>
      <xdr:spPr>
        <a:xfrm>
          <a:off x="0" y="173231736"/>
          <a:ext cx="763200" cy="572400"/>
        </a:xfrm>
        <a:prstGeom prst="rect">
          <a:avLst/>
        </a:prstGeom>
      </xdr:spPr>
    </xdr:pic>
    <xdr:clientData/>
  </xdr:twoCellAnchor>
  <xdr:twoCellAnchor editAs="oneCell">
    <xdr:from>
      <xdr:col>0</xdr:col>
      <xdr:colOff>0</xdr:colOff>
      <xdr:row>156</xdr:row>
      <xdr:rowOff>22412</xdr:rowOff>
    </xdr:from>
    <xdr:to>
      <xdr:col>0</xdr:col>
      <xdr:colOff>763200</xdr:colOff>
      <xdr:row>156</xdr:row>
      <xdr:rowOff>594812</xdr:rowOff>
    </xdr:to>
    <xdr:pic>
      <xdr:nvPicPr>
        <xdr:cNvPr id="355" name="Рисунок 354" descr="IMG20230622131414.jpg"/>
        <xdr:cNvPicPr>
          <a:picLocks noChangeAspect="1"/>
        </xdr:cNvPicPr>
      </xdr:nvPicPr>
      <xdr:blipFill>
        <a:blip xmlns:r="http://schemas.openxmlformats.org/officeDocument/2006/relationships" r:embed="rId107" cstate="print"/>
        <a:stretch>
          <a:fillRect/>
        </a:stretch>
      </xdr:blipFill>
      <xdr:spPr>
        <a:xfrm>
          <a:off x="0" y="173836853"/>
          <a:ext cx="763200" cy="572400"/>
        </a:xfrm>
        <a:prstGeom prst="rect">
          <a:avLst/>
        </a:prstGeom>
      </xdr:spPr>
    </xdr:pic>
    <xdr:clientData/>
  </xdr:twoCellAnchor>
  <xdr:twoCellAnchor editAs="oneCell">
    <xdr:from>
      <xdr:col>0</xdr:col>
      <xdr:colOff>0</xdr:colOff>
      <xdr:row>157</xdr:row>
      <xdr:rowOff>22412</xdr:rowOff>
    </xdr:from>
    <xdr:to>
      <xdr:col>0</xdr:col>
      <xdr:colOff>763200</xdr:colOff>
      <xdr:row>157</xdr:row>
      <xdr:rowOff>594812</xdr:rowOff>
    </xdr:to>
    <xdr:pic>
      <xdr:nvPicPr>
        <xdr:cNvPr id="356" name="Рисунок 355" descr="IMG20230622131058.jpg"/>
        <xdr:cNvPicPr>
          <a:picLocks noChangeAspect="1"/>
        </xdr:cNvPicPr>
      </xdr:nvPicPr>
      <xdr:blipFill>
        <a:blip xmlns:r="http://schemas.openxmlformats.org/officeDocument/2006/relationships" r:embed="rId108" cstate="print"/>
        <a:stretch>
          <a:fillRect/>
        </a:stretch>
      </xdr:blipFill>
      <xdr:spPr>
        <a:xfrm>
          <a:off x="0" y="174441971"/>
          <a:ext cx="763200" cy="572400"/>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594812</xdr:rowOff>
    </xdr:to>
    <xdr:pic>
      <xdr:nvPicPr>
        <xdr:cNvPr id="357" name="Рисунок 356" descr="IMG20230622132339.jpg"/>
        <xdr:cNvPicPr>
          <a:picLocks noChangeAspect="1"/>
        </xdr:cNvPicPr>
      </xdr:nvPicPr>
      <xdr:blipFill>
        <a:blip xmlns:r="http://schemas.openxmlformats.org/officeDocument/2006/relationships" r:embed="rId109" cstate="print"/>
        <a:stretch>
          <a:fillRect/>
        </a:stretch>
      </xdr:blipFill>
      <xdr:spPr>
        <a:xfrm>
          <a:off x="0" y="175047088"/>
          <a:ext cx="763200" cy="572400"/>
        </a:xfrm>
        <a:prstGeom prst="rect">
          <a:avLst/>
        </a:prstGeom>
      </xdr:spPr>
    </xdr:pic>
    <xdr:clientData/>
  </xdr:twoCellAnchor>
  <xdr:twoCellAnchor editAs="oneCell">
    <xdr:from>
      <xdr:col>0</xdr:col>
      <xdr:colOff>0</xdr:colOff>
      <xdr:row>159</xdr:row>
      <xdr:rowOff>22412</xdr:rowOff>
    </xdr:from>
    <xdr:to>
      <xdr:col>0</xdr:col>
      <xdr:colOff>763200</xdr:colOff>
      <xdr:row>159</xdr:row>
      <xdr:rowOff>594812</xdr:rowOff>
    </xdr:to>
    <xdr:pic>
      <xdr:nvPicPr>
        <xdr:cNvPr id="358" name="Рисунок 357" descr="IMG20230622123933.jpg"/>
        <xdr:cNvPicPr>
          <a:picLocks noChangeAspect="1"/>
        </xdr:cNvPicPr>
      </xdr:nvPicPr>
      <xdr:blipFill>
        <a:blip xmlns:r="http://schemas.openxmlformats.org/officeDocument/2006/relationships" r:embed="rId110" cstate="print"/>
        <a:stretch>
          <a:fillRect/>
        </a:stretch>
      </xdr:blipFill>
      <xdr:spPr>
        <a:xfrm>
          <a:off x="0" y="175652206"/>
          <a:ext cx="763200" cy="5724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59" name="Рисунок 358" descr="IMG20230622131238.jpg"/>
        <xdr:cNvPicPr>
          <a:picLocks noChangeAspect="1"/>
        </xdr:cNvPicPr>
      </xdr:nvPicPr>
      <xdr:blipFill>
        <a:blip xmlns:r="http://schemas.openxmlformats.org/officeDocument/2006/relationships" r:embed="rId111" cstate="print"/>
        <a:stretch>
          <a:fillRect/>
        </a:stretch>
      </xdr:blipFill>
      <xdr:spPr>
        <a:xfrm>
          <a:off x="0" y="176257324"/>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60" name="Рисунок 359" descr="IMG20230622131924.jpg"/>
        <xdr:cNvPicPr>
          <a:picLocks noChangeAspect="1"/>
        </xdr:cNvPicPr>
      </xdr:nvPicPr>
      <xdr:blipFill>
        <a:blip xmlns:r="http://schemas.openxmlformats.org/officeDocument/2006/relationships" r:embed="rId112" cstate="print"/>
        <a:stretch>
          <a:fillRect/>
        </a:stretch>
      </xdr:blipFill>
      <xdr:spPr>
        <a:xfrm>
          <a:off x="0" y="176862441"/>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61" name="Рисунок 360" descr="IMG20230622124707.jpg"/>
        <xdr:cNvPicPr>
          <a:picLocks noChangeAspect="1"/>
        </xdr:cNvPicPr>
      </xdr:nvPicPr>
      <xdr:blipFill>
        <a:blip xmlns:r="http://schemas.openxmlformats.org/officeDocument/2006/relationships" r:embed="rId113" cstate="print"/>
        <a:stretch>
          <a:fillRect/>
        </a:stretch>
      </xdr:blipFill>
      <xdr:spPr>
        <a:xfrm>
          <a:off x="0" y="177467559"/>
          <a:ext cx="763200" cy="572400"/>
        </a:xfrm>
        <a:prstGeom prst="rect">
          <a:avLst/>
        </a:prstGeom>
      </xdr:spPr>
    </xdr:pic>
    <xdr:clientData/>
  </xdr:twoCellAnchor>
  <xdr:twoCellAnchor editAs="oneCell">
    <xdr:from>
      <xdr:col>0</xdr:col>
      <xdr:colOff>0</xdr:colOff>
      <xdr:row>107</xdr:row>
      <xdr:rowOff>11206</xdr:rowOff>
    </xdr:from>
    <xdr:to>
      <xdr:col>0</xdr:col>
      <xdr:colOff>763200</xdr:colOff>
      <xdr:row>107</xdr:row>
      <xdr:rowOff>583606</xdr:rowOff>
    </xdr:to>
    <xdr:pic>
      <xdr:nvPicPr>
        <xdr:cNvPr id="327" name="Рисунок 326" descr="4673729826860.jpg"/>
        <xdr:cNvPicPr>
          <a:picLocks noChangeAspect="1"/>
        </xdr:cNvPicPr>
      </xdr:nvPicPr>
      <xdr:blipFill>
        <a:blip xmlns:r="http://schemas.openxmlformats.org/officeDocument/2006/relationships" r:embed="rId114" cstate="print"/>
        <a:stretch>
          <a:fillRect/>
        </a:stretch>
      </xdr:blipFill>
      <xdr:spPr>
        <a:xfrm>
          <a:off x="0" y="135019677"/>
          <a:ext cx="763200" cy="572400"/>
        </a:xfrm>
        <a:prstGeom prst="rect">
          <a:avLst/>
        </a:prstGeom>
      </xdr:spPr>
    </xdr:pic>
    <xdr:clientData/>
  </xdr:twoCellAnchor>
  <xdr:twoCellAnchor editAs="oneCell">
    <xdr:from>
      <xdr:col>0</xdr:col>
      <xdr:colOff>0</xdr:colOff>
      <xdr:row>135</xdr:row>
      <xdr:rowOff>11206</xdr:rowOff>
    </xdr:from>
    <xdr:to>
      <xdr:col>0</xdr:col>
      <xdr:colOff>763200</xdr:colOff>
      <xdr:row>135</xdr:row>
      <xdr:rowOff>1028806</xdr:rowOff>
    </xdr:to>
    <xdr:pic>
      <xdr:nvPicPr>
        <xdr:cNvPr id="333" name="Рисунок 332" descr="IMG20230717171820.jpg"/>
        <xdr:cNvPicPr>
          <a:picLocks noChangeAspect="1"/>
        </xdr:cNvPicPr>
      </xdr:nvPicPr>
      <xdr:blipFill>
        <a:blip xmlns:r="http://schemas.openxmlformats.org/officeDocument/2006/relationships" r:embed="rId115"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108</xdr:row>
      <xdr:rowOff>22413</xdr:rowOff>
    </xdr:from>
    <xdr:to>
      <xdr:col>1</xdr:col>
      <xdr:colOff>1199</xdr:colOff>
      <xdr:row>108</xdr:row>
      <xdr:rowOff>594813</xdr:rowOff>
    </xdr:to>
    <xdr:pic>
      <xdr:nvPicPr>
        <xdr:cNvPr id="295" name="Рисунок 294" descr="4673729826877.jpg"/>
        <xdr:cNvPicPr>
          <a:picLocks noChangeAspect="1"/>
        </xdr:cNvPicPr>
      </xdr:nvPicPr>
      <xdr:blipFill>
        <a:blip xmlns:r="http://schemas.openxmlformats.org/officeDocument/2006/relationships" r:embed="rId116"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74</xdr:row>
      <xdr:rowOff>604303</xdr:rowOff>
    </xdr:from>
    <xdr:to>
      <xdr:col>0</xdr:col>
      <xdr:colOff>759514</xdr:colOff>
      <xdr:row>75</xdr:row>
      <xdr:rowOff>604303</xdr:rowOff>
    </xdr:to>
    <xdr:pic>
      <xdr:nvPicPr>
        <xdr:cNvPr id="302" name="Рисунок 301" descr="IMG20211109105919.jpg"/>
        <xdr:cNvPicPr>
          <a:picLocks noChangeAspect="1"/>
        </xdr:cNvPicPr>
      </xdr:nvPicPr>
      <xdr:blipFill>
        <a:blip xmlns:r="http://schemas.openxmlformats.org/officeDocument/2006/relationships" r:embed="rId117"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76</xdr:row>
      <xdr:rowOff>33618</xdr:rowOff>
    </xdr:from>
    <xdr:to>
      <xdr:col>0</xdr:col>
      <xdr:colOff>767206</xdr:colOff>
      <xdr:row>76</xdr:row>
      <xdr:rowOff>600618</xdr:rowOff>
    </xdr:to>
    <xdr:pic>
      <xdr:nvPicPr>
        <xdr:cNvPr id="307" name="Рисунок 306" descr="IMG_20240130_143019.jpg"/>
        <xdr:cNvPicPr>
          <a:picLocks noChangeAspect="1"/>
        </xdr:cNvPicPr>
      </xdr:nvPicPr>
      <xdr:blipFill>
        <a:blip xmlns:r="http://schemas.openxmlformats.org/officeDocument/2006/relationships" r:embed="rId118"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594812</xdr:rowOff>
    </xdr:to>
    <xdr:pic>
      <xdr:nvPicPr>
        <xdr:cNvPr id="317" name="Рисунок 316" descr="IMG_20240130_150743.jpg"/>
        <xdr:cNvPicPr>
          <a:picLocks noChangeAspect="1"/>
        </xdr:cNvPicPr>
      </xdr:nvPicPr>
      <xdr:blipFill>
        <a:blip xmlns:r="http://schemas.openxmlformats.org/officeDocument/2006/relationships" r:embed="rId119" cstate="print"/>
        <a:stretch>
          <a:fillRect/>
        </a:stretch>
      </xdr:blipFill>
      <xdr:spPr>
        <a:xfrm>
          <a:off x="0" y="104618118"/>
          <a:ext cx="763200" cy="572400"/>
        </a:xfrm>
        <a:prstGeom prst="rect">
          <a:avLst/>
        </a:prstGeom>
      </xdr:spPr>
    </xdr:pic>
    <xdr:clientData/>
  </xdr:twoCellAnchor>
  <xdr:twoCellAnchor editAs="oneCell">
    <xdr:from>
      <xdr:col>0</xdr:col>
      <xdr:colOff>0</xdr:colOff>
      <xdr:row>144</xdr:row>
      <xdr:rowOff>11206</xdr:rowOff>
    </xdr:from>
    <xdr:to>
      <xdr:col>0</xdr:col>
      <xdr:colOff>764100</xdr:colOff>
      <xdr:row>144</xdr:row>
      <xdr:rowOff>1030006</xdr:rowOff>
    </xdr:to>
    <xdr:pic>
      <xdr:nvPicPr>
        <xdr:cNvPr id="328" name="Рисунок 327" descr="IMG_20240207_131146.jpg"/>
        <xdr:cNvPicPr>
          <a:picLocks noChangeAspect="1"/>
        </xdr:cNvPicPr>
      </xdr:nvPicPr>
      <xdr:blipFill>
        <a:blip xmlns:r="http://schemas.openxmlformats.org/officeDocument/2006/relationships" r:embed="rId120" cstate="print"/>
        <a:stretch>
          <a:fillRect/>
        </a:stretch>
      </xdr:blipFill>
      <xdr:spPr>
        <a:xfrm>
          <a:off x="0" y="169152794"/>
          <a:ext cx="764100" cy="1018800"/>
        </a:xfrm>
        <a:prstGeom prst="rect">
          <a:avLst/>
        </a:prstGeom>
      </xdr:spPr>
    </xdr:pic>
    <xdr:clientData/>
  </xdr:twoCellAnchor>
  <xdr:twoCellAnchor editAs="oneCell">
    <xdr:from>
      <xdr:col>0</xdr:col>
      <xdr:colOff>0</xdr:colOff>
      <xdr:row>46</xdr:row>
      <xdr:rowOff>11206</xdr:rowOff>
    </xdr:from>
    <xdr:to>
      <xdr:col>0</xdr:col>
      <xdr:colOff>759600</xdr:colOff>
      <xdr:row>46</xdr:row>
      <xdr:rowOff>580906</xdr:rowOff>
    </xdr:to>
    <xdr:pic>
      <xdr:nvPicPr>
        <xdr:cNvPr id="329" name="Рисунок 328" descr="IMG_20240313_121830.jpg"/>
        <xdr:cNvPicPr>
          <a:picLocks noChangeAspect="1"/>
        </xdr:cNvPicPr>
      </xdr:nvPicPr>
      <xdr:blipFill>
        <a:blip xmlns:r="http://schemas.openxmlformats.org/officeDocument/2006/relationships" r:embed="rId121" cstate="print"/>
        <a:stretch>
          <a:fillRect/>
        </a:stretch>
      </xdr:blipFill>
      <xdr:spPr>
        <a:xfrm>
          <a:off x="0" y="83551059"/>
          <a:ext cx="759600" cy="569700"/>
        </a:xfrm>
        <a:prstGeom prst="rect">
          <a:avLst/>
        </a:prstGeom>
      </xdr:spPr>
    </xdr:pic>
    <xdr:clientData/>
  </xdr:twoCellAnchor>
  <xdr:twoCellAnchor editAs="oneCell">
    <xdr:from>
      <xdr:col>0</xdr:col>
      <xdr:colOff>0</xdr:colOff>
      <xdr:row>57</xdr:row>
      <xdr:rowOff>8283</xdr:rowOff>
    </xdr:from>
    <xdr:to>
      <xdr:col>0</xdr:col>
      <xdr:colOff>763200</xdr:colOff>
      <xdr:row>57</xdr:row>
      <xdr:rowOff>582705</xdr:rowOff>
    </xdr:to>
    <xdr:pic>
      <xdr:nvPicPr>
        <xdr:cNvPr id="318" name="Рисунок 317" descr="IMG20210830155733.jpg"/>
        <xdr:cNvPicPr>
          <a:picLocks noChangeAspect="1"/>
        </xdr:cNvPicPr>
      </xdr:nvPicPr>
      <xdr:blipFill>
        <a:blip xmlns:r="http://schemas.openxmlformats.org/officeDocument/2006/relationships" r:embed="rId122" cstate="print"/>
        <a:stretch>
          <a:fillRect/>
        </a:stretch>
      </xdr:blipFill>
      <xdr:spPr>
        <a:xfrm>
          <a:off x="0" y="92983489"/>
          <a:ext cx="763200" cy="574422"/>
        </a:xfrm>
        <a:prstGeom prst="rect">
          <a:avLst/>
        </a:prstGeom>
      </xdr:spPr>
    </xdr:pic>
    <xdr:clientData/>
  </xdr:twoCellAnchor>
  <xdr:twoCellAnchor editAs="oneCell">
    <xdr:from>
      <xdr:col>0</xdr:col>
      <xdr:colOff>0</xdr:colOff>
      <xdr:row>58</xdr:row>
      <xdr:rowOff>11206</xdr:rowOff>
    </xdr:from>
    <xdr:to>
      <xdr:col>0</xdr:col>
      <xdr:colOff>763200</xdr:colOff>
      <xdr:row>58</xdr:row>
      <xdr:rowOff>1028806</xdr:rowOff>
    </xdr:to>
    <xdr:pic>
      <xdr:nvPicPr>
        <xdr:cNvPr id="243" name="Рисунок 242" descr="IMG_20240325_135756.jpg"/>
        <xdr:cNvPicPr>
          <a:picLocks noChangeAspect="1"/>
        </xdr:cNvPicPr>
      </xdr:nvPicPr>
      <xdr:blipFill>
        <a:blip xmlns:r="http://schemas.openxmlformats.org/officeDocument/2006/relationships" r:embed="rId123" cstate="print"/>
        <a:stretch>
          <a:fillRect/>
        </a:stretch>
      </xdr:blipFill>
      <xdr:spPr>
        <a:xfrm>
          <a:off x="0" y="80940088"/>
          <a:ext cx="763200" cy="10176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271" name="Рисунок 270" descr="IMG20230622132204.jpg"/>
        <xdr:cNvPicPr>
          <a:picLocks noChangeAspect="1"/>
        </xdr:cNvPicPr>
      </xdr:nvPicPr>
      <xdr:blipFill>
        <a:blip xmlns:r="http://schemas.openxmlformats.org/officeDocument/2006/relationships" r:embed="rId124" cstate="print"/>
        <a:stretch>
          <a:fillRect/>
        </a:stretch>
      </xdr:blipFill>
      <xdr:spPr>
        <a:xfrm>
          <a:off x="0" y="165578118"/>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281" name="Рисунок 280" descr="IMG_20240516_145939.jpg"/>
        <xdr:cNvPicPr>
          <a:picLocks noChangeAspect="1"/>
        </xdr:cNvPicPr>
      </xdr:nvPicPr>
      <xdr:blipFill>
        <a:blip xmlns:r="http://schemas.openxmlformats.org/officeDocument/2006/relationships" r:embed="rId125" cstate="print"/>
        <a:stretch>
          <a:fillRect/>
        </a:stretch>
      </xdr:blipFill>
      <xdr:spPr>
        <a:xfrm>
          <a:off x="0" y="164973000"/>
          <a:ext cx="763200" cy="572400"/>
        </a:xfrm>
        <a:prstGeom prst="rect">
          <a:avLst/>
        </a:prstGeom>
      </xdr:spPr>
    </xdr:pic>
    <xdr:clientData/>
  </xdr:twoCellAnchor>
  <xdr:twoCellAnchor editAs="oneCell">
    <xdr:from>
      <xdr:col>0</xdr:col>
      <xdr:colOff>0</xdr:colOff>
      <xdr:row>165</xdr:row>
      <xdr:rowOff>11206</xdr:rowOff>
    </xdr:from>
    <xdr:to>
      <xdr:col>0</xdr:col>
      <xdr:colOff>763200</xdr:colOff>
      <xdr:row>165</xdr:row>
      <xdr:rowOff>583606</xdr:rowOff>
    </xdr:to>
    <xdr:pic>
      <xdr:nvPicPr>
        <xdr:cNvPr id="283" name="Рисунок 282" descr="IMG_20240516_145837.jpg"/>
        <xdr:cNvPicPr>
          <a:picLocks noChangeAspect="1"/>
        </xdr:cNvPicPr>
      </xdr:nvPicPr>
      <xdr:blipFill>
        <a:blip xmlns:r="http://schemas.openxmlformats.org/officeDocument/2006/relationships" r:embed="rId126" cstate="print"/>
        <a:stretch>
          <a:fillRect/>
        </a:stretch>
      </xdr:blipFill>
      <xdr:spPr>
        <a:xfrm>
          <a:off x="0" y="165566912"/>
          <a:ext cx="763200" cy="572400"/>
        </a:xfrm>
        <a:prstGeom prst="rect">
          <a:avLst/>
        </a:prstGeom>
      </xdr:spPr>
    </xdr:pic>
    <xdr:clientData/>
  </xdr:twoCellAnchor>
  <xdr:twoCellAnchor editAs="oneCell">
    <xdr:from>
      <xdr:col>0</xdr:col>
      <xdr:colOff>0</xdr:colOff>
      <xdr:row>109</xdr:row>
      <xdr:rowOff>28575</xdr:rowOff>
    </xdr:from>
    <xdr:to>
      <xdr:col>1</xdr:col>
      <xdr:colOff>1200</xdr:colOff>
      <xdr:row>110</xdr:row>
      <xdr:rowOff>10426</xdr:rowOff>
    </xdr:to>
    <xdr:pic>
      <xdr:nvPicPr>
        <xdr:cNvPr id="265" name="Рисунок 264" descr="4673750662017.jpg"/>
        <xdr:cNvPicPr>
          <a:picLocks noChangeAspect="1"/>
        </xdr:cNvPicPr>
      </xdr:nvPicPr>
      <xdr:blipFill>
        <a:blip xmlns:r="http://schemas.openxmlformats.org/officeDocument/2006/relationships" r:embed="rId127" cstate="print"/>
        <a:stretch>
          <a:fillRect/>
        </a:stretch>
      </xdr:blipFill>
      <xdr:spPr>
        <a:xfrm>
          <a:off x="0" y="121914957"/>
          <a:ext cx="774406" cy="575762"/>
        </a:xfrm>
        <a:prstGeom prst="rect">
          <a:avLst/>
        </a:prstGeom>
      </xdr:spPr>
    </xdr:pic>
    <xdr:clientData/>
  </xdr:twoCellAnchor>
  <xdr:twoCellAnchor editAs="oneCell">
    <xdr:from>
      <xdr:col>0</xdr:col>
      <xdr:colOff>0</xdr:colOff>
      <xdr:row>110</xdr:row>
      <xdr:rowOff>22412</xdr:rowOff>
    </xdr:from>
    <xdr:to>
      <xdr:col>0</xdr:col>
      <xdr:colOff>763200</xdr:colOff>
      <xdr:row>111</xdr:row>
      <xdr:rowOff>900</xdr:rowOff>
    </xdr:to>
    <xdr:pic>
      <xdr:nvPicPr>
        <xdr:cNvPr id="286" name="Рисунок 285" descr="IMG_20240516_152719.jpg"/>
        <xdr:cNvPicPr>
          <a:picLocks noChangeAspect="1"/>
        </xdr:cNvPicPr>
      </xdr:nvPicPr>
      <xdr:blipFill>
        <a:blip xmlns:r="http://schemas.openxmlformats.org/officeDocument/2006/relationships" r:embed="rId128" cstate="print"/>
        <a:stretch>
          <a:fillRect/>
        </a:stretch>
      </xdr:blipFill>
      <xdr:spPr>
        <a:xfrm>
          <a:off x="0" y="121292471"/>
          <a:ext cx="763200" cy="572400"/>
        </a:xfrm>
        <a:prstGeom prst="rect">
          <a:avLst/>
        </a:prstGeom>
      </xdr:spPr>
    </xdr:pic>
    <xdr:clientData/>
  </xdr:twoCellAnchor>
  <xdr:twoCellAnchor editAs="oneCell">
    <xdr:from>
      <xdr:col>0</xdr:col>
      <xdr:colOff>0</xdr:colOff>
      <xdr:row>111</xdr:row>
      <xdr:rowOff>22412</xdr:rowOff>
    </xdr:from>
    <xdr:to>
      <xdr:col>0</xdr:col>
      <xdr:colOff>763200</xdr:colOff>
      <xdr:row>112</xdr:row>
      <xdr:rowOff>902</xdr:rowOff>
    </xdr:to>
    <xdr:pic>
      <xdr:nvPicPr>
        <xdr:cNvPr id="284" name="Рисунок 283" descr="IMG_20240516_154752.jpg"/>
        <xdr:cNvPicPr>
          <a:picLocks noChangeAspect="1"/>
        </xdr:cNvPicPr>
      </xdr:nvPicPr>
      <xdr:blipFill>
        <a:blip xmlns:r="http://schemas.openxmlformats.org/officeDocument/2006/relationships" r:embed="rId129" cstate="print"/>
        <a:stretch>
          <a:fillRect/>
        </a:stretch>
      </xdr:blipFill>
      <xdr:spPr>
        <a:xfrm>
          <a:off x="0" y="121886383"/>
          <a:ext cx="763200" cy="572400"/>
        </a:xfrm>
        <a:prstGeom prst="rect">
          <a:avLst/>
        </a:prstGeom>
      </xdr:spPr>
    </xdr:pic>
    <xdr:clientData/>
  </xdr:twoCellAnchor>
  <xdr:twoCellAnchor editAs="oneCell">
    <xdr:from>
      <xdr:col>0</xdr:col>
      <xdr:colOff>0</xdr:colOff>
      <xdr:row>59</xdr:row>
      <xdr:rowOff>22411</xdr:rowOff>
    </xdr:from>
    <xdr:to>
      <xdr:col>0</xdr:col>
      <xdr:colOff>763200</xdr:colOff>
      <xdr:row>60</xdr:row>
      <xdr:rowOff>899</xdr:rowOff>
    </xdr:to>
    <xdr:pic>
      <xdr:nvPicPr>
        <xdr:cNvPr id="294" name="Рисунок 293" descr="2.jpg"/>
        <xdr:cNvPicPr>
          <a:picLocks noChangeAspect="1"/>
        </xdr:cNvPicPr>
      </xdr:nvPicPr>
      <xdr:blipFill>
        <a:blip xmlns:r="http://schemas.openxmlformats.org/officeDocument/2006/relationships" r:embed="rId130" cstate="print"/>
        <a:stretch>
          <a:fillRect/>
        </a:stretch>
      </xdr:blipFill>
      <xdr:spPr>
        <a:xfrm>
          <a:off x="0" y="84537176"/>
          <a:ext cx="763200" cy="572400"/>
        </a:xfrm>
        <a:prstGeom prst="rect">
          <a:avLst/>
        </a:prstGeom>
      </xdr:spPr>
    </xdr:pic>
    <xdr:clientData/>
  </xdr:twoCellAnchor>
  <xdr:twoCellAnchor editAs="oneCell">
    <xdr:from>
      <xdr:col>0</xdr:col>
      <xdr:colOff>0</xdr:colOff>
      <xdr:row>60</xdr:row>
      <xdr:rowOff>22411</xdr:rowOff>
    </xdr:from>
    <xdr:to>
      <xdr:col>0</xdr:col>
      <xdr:colOff>763200</xdr:colOff>
      <xdr:row>60</xdr:row>
      <xdr:rowOff>594811</xdr:rowOff>
    </xdr:to>
    <xdr:pic>
      <xdr:nvPicPr>
        <xdr:cNvPr id="296" name="Рисунок 295" descr="IMG_20240611_130430.jpg"/>
        <xdr:cNvPicPr>
          <a:picLocks noChangeAspect="1"/>
        </xdr:cNvPicPr>
      </xdr:nvPicPr>
      <xdr:blipFill>
        <a:blip xmlns:r="http://schemas.openxmlformats.org/officeDocument/2006/relationships" r:embed="rId131" cstate="print"/>
        <a:stretch>
          <a:fillRect/>
        </a:stretch>
      </xdr:blipFill>
      <xdr:spPr>
        <a:xfrm>
          <a:off x="0" y="82004646"/>
          <a:ext cx="763200" cy="572400"/>
        </a:xfrm>
        <a:prstGeom prst="rect">
          <a:avLst/>
        </a:prstGeom>
      </xdr:spPr>
    </xdr:pic>
    <xdr:clientData/>
  </xdr:twoCellAnchor>
  <xdr:twoCellAnchor editAs="oneCell">
    <xdr:from>
      <xdr:col>0</xdr:col>
      <xdr:colOff>0</xdr:colOff>
      <xdr:row>61</xdr:row>
      <xdr:rowOff>22412</xdr:rowOff>
    </xdr:from>
    <xdr:to>
      <xdr:col>0</xdr:col>
      <xdr:colOff>763200</xdr:colOff>
      <xdr:row>62</xdr:row>
      <xdr:rowOff>901</xdr:rowOff>
    </xdr:to>
    <xdr:pic>
      <xdr:nvPicPr>
        <xdr:cNvPr id="301" name="Рисунок 300" descr="IMG_20240611_121000.jpg"/>
        <xdr:cNvPicPr>
          <a:picLocks noChangeAspect="1"/>
        </xdr:cNvPicPr>
      </xdr:nvPicPr>
      <xdr:blipFill>
        <a:blip xmlns:r="http://schemas.openxmlformats.org/officeDocument/2006/relationships" r:embed="rId132" cstate="print"/>
        <a:stretch>
          <a:fillRect/>
        </a:stretch>
      </xdr:blipFill>
      <xdr:spPr>
        <a:xfrm>
          <a:off x="0" y="82609765"/>
          <a:ext cx="763200" cy="572400"/>
        </a:xfrm>
        <a:prstGeom prst="rect">
          <a:avLst/>
        </a:prstGeom>
      </xdr:spPr>
    </xdr:pic>
    <xdr:clientData/>
  </xdr:twoCellAnchor>
  <xdr:twoCellAnchor editAs="oneCell">
    <xdr:from>
      <xdr:col>0</xdr:col>
      <xdr:colOff>0</xdr:colOff>
      <xdr:row>62</xdr:row>
      <xdr:rowOff>11206</xdr:rowOff>
    </xdr:from>
    <xdr:to>
      <xdr:col>0</xdr:col>
      <xdr:colOff>763200</xdr:colOff>
      <xdr:row>62</xdr:row>
      <xdr:rowOff>583606</xdr:rowOff>
    </xdr:to>
    <xdr:pic>
      <xdr:nvPicPr>
        <xdr:cNvPr id="299" name="Рисунок 298" descr="IMG_20240611_112133.jpg"/>
        <xdr:cNvPicPr>
          <a:picLocks noChangeAspect="1"/>
        </xdr:cNvPicPr>
      </xdr:nvPicPr>
      <xdr:blipFill>
        <a:blip xmlns:r="http://schemas.openxmlformats.org/officeDocument/2006/relationships" r:embed="rId133" cstate="print"/>
        <a:stretch>
          <a:fillRect/>
        </a:stretch>
      </xdr:blipFill>
      <xdr:spPr>
        <a:xfrm>
          <a:off x="0" y="84380294"/>
          <a:ext cx="763200" cy="572400"/>
        </a:xfrm>
        <a:prstGeom prst="rect">
          <a:avLst/>
        </a:prstGeom>
      </xdr:spPr>
    </xdr:pic>
    <xdr:clientData/>
  </xdr:twoCellAnchor>
  <xdr:twoCellAnchor editAs="oneCell">
    <xdr:from>
      <xdr:col>0</xdr:col>
      <xdr:colOff>0</xdr:colOff>
      <xdr:row>63</xdr:row>
      <xdr:rowOff>11206</xdr:rowOff>
    </xdr:from>
    <xdr:to>
      <xdr:col>0</xdr:col>
      <xdr:colOff>763200</xdr:colOff>
      <xdr:row>63</xdr:row>
      <xdr:rowOff>583606</xdr:rowOff>
    </xdr:to>
    <xdr:pic>
      <xdr:nvPicPr>
        <xdr:cNvPr id="311" name="Рисунок 310" descr="IMG_20240625_140724.jpg"/>
        <xdr:cNvPicPr>
          <a:picLocks noChangeAspect="1"/>
        </xdr:cNvPicPr>
      </xdr:nvPicPr>
      <xdr:blipFill>
        <a:blip xmlns:r="http://schemas.openxmlformats.org/officeDocument/2006/relationships" r:embed="rId134" cstate="print"/>
        <a:stretch>
          <a:fillRect/>
        </a:stretch>
      </xdr:blipFill>
      <xdr:spPr>
        <a:xfrm>
          <a:off x="0" y="83786382"/>
          <a:ext cx="763200" cy="572400"/>
        </a:xfrm>
        <a:prstGeom prst="rect">
          <a:avLst/>
        </a:prstGeom>
      </xdr:spPr>
    </xdr:pic>
    <xdr:clientData/>
  </xdr:twoCellAnchor>
  <xdr:twoCellAnchor editAs="oneCell">
    <xdr:from>
      <xdr:col>0</xdr:col>
      <xdr:colOff>0</xdr:colOff>
      <xdr:row>64</xdr:row>
      <xdr:rowOff>11206</xdr:rowOff>
    </xdr:from>
    <xdr:to>
      <xdr:col>0</xdr:col>
      <xdr:colOff>763200</xdr:colOff>
      <xdr:row>64</xdr:row>
      <xdr:rowOff>583606</xdr:rowOff>
    </xdr:to>
    <xdr:pic>
      <xdr:nvPicPr>
        <xdr:cNvPr id="249" name="Рисунок 248" descr="IMG_20240625_141318.jpg"/>
        <xdr:cNvPicPr>
          <a:picLocks noChangeAspect="1"/>
        </xdr:cNvPicPr>
      </xdr:nvPicPr>
      <xdr:blipFill>
        <a:blip xmlns:r="http://schemas.openxmlformats.org/officeDocument/2006/relationships" r:embed="rId135" cstate="print"/>
        <a:stretch>
          <a:fillRect/>
        </a:stretch>
      </xdr:blipFill>
      <xdr:spPr>
        <a:xfrm>
          <a:off x="0" y="85568118"/>
          <a:ext cx="763200" cy="572400"/>
        </a:xfrm>
        <a:prstGeom prst="rect">
          <a:avLst/>
        </a:prstGeom>
      </xdr:spPr>
    </xdr:pic>
    <xdr:clientData/>
  </xdr:twoCellAnchor>
  <xdr:twoCellAnchor editAs="oneCell">
    <xdr:from>
      <xdr:col>0</xdr:col>
      <xdr:colOff>0</xdr:colOff>
      <xdr:row>65</xdr:row>
      <xdr:rowOff>11206</xdr:rowOff>
    </xdr:from>
    <xdr:to>
      <xdr:col>0</xdr:col>
      <xdr:colOff>763200</xdr:colOff>
      <xdr:row>65</xdr:row>
      <xdr:rowOff>1028806</xdr:rowOff>
    </xdr:to>
    <xdr:pic>
      <xdr:nvPicPr>
        <xdr:cNvPr id="334" name="Рисунок 333" descr="IMG_20240719_120633.jpg"/>
        <xdr:cNvPicPr>
          <a:picLocks noChangeAspect="1"/>
        </xdr:cNvPicPr>
      </xdr:nvPicPr>
      <xdr:blipFill>
        <a:blip xmlns:r="http://schemas.openxmlformats.org/officeDocument/2006/relationships" r:embed="rId136" cstate="print"/>
        <a:stretch>
          <a:fillRect/>
        </a:stretch>
      </xdr:blipFill>
      <xdr:spPr>
        <a:xfrm>
          <a:off x="0" y="84974206"/>
          <a:ext cx="763200" cy="1017600"/>
        </a:xfrm>
        <a:prstGeom prst="rect">
          <a:avLst/>
        </a:prstGeom>
      </xdr:spPr>
    </xdr:pic>
    <xdr:clientData/>
  </xdr:twoCellAnchor>
  <xdr:twoCellAnchor editAs="oneCell">
    <xdr:from>
      <xdr:col>0</xdr:col>
      <xdr:colOff>0</xdr:colOff>
      <xdr:row>66</xdr:row>
      <xdr:rowOff>33618</xdr:rowOff>
    </xdr:from>
    <xdr:to>
      <xdr:col>0</xdr:col>
      <xdr:colOff>763200</xdr:colOff>
      <xdr:row>66</xdr:row>
      <xdr:rowOff>1051218</xdr:rowOff>
    </xdr:to>
    <xdr:pic>
      <xdr:nvPicPr>
        <xdr:cNvPr id="187" name="Рисунок 186" descr="IMG_20240703_135730.jpg"/>
        <xdr:cNvPicPr>
          <a:picLocks noChangeAspect="1"/>
        </xdr:cNvPicPr>
      </xdr:nvPicPr>
      <xdr:blipFill>
        <a:blip xmlns:r="http://schemas.openxmlformats.org/officeDocument/2006/relationships" r:embed="rId137" cstate="print"/>
        <a:stretch>
          <a:fillRect/>
        </a:stretch>
      </xdr:blipFill>
      <xdr:spPr>
        <a:xfrm>
          <a:off x="0" y="55592383"/>
          <a:ext cx="763200" cy="1017600"/>
        </a:xfrm>
        <a:prstGeom prst="rect">
          <a:avLst/>
        </a:prstGeom>
      </xdr:spPr>
    </xdr:pic>
    <xdr:clientData/>
  </xdr:twoCellAnchor>
  <xdr:twoCellAnchor editAs="oneCell">
    <xdr:from>
      <xdr:col>0</xdr:col>
      <xdr:colOff>0</xdr:colOff>
      <xdr:row>67</xdr:row>
      <xdr:rowOff>22412</xdr:rowOff>
    </xdr:from>
    <xdr:to>
      <xdr:col>0</xdr:col>
      <xdr:colOff>763200</xdr:colOff>
      <xdr:row>67</xdr:row>
      <xdr:rowOff>1040012</xdr:rowOff>
    </xdr:to>
    <xdr:pic>
      <xdr:nvPicPr>
        <xdr:cNvPr id="189" name="Рисунок 188" descr="IMG_20240805_144519.jpg"/>
        <xdr:cNvPicPr>
          <a:picLocks noChangeAspect="1"/>
        </xdr:cNvPicPr>
      </xdr:nvPicPr>
      <xdr:blipFill>
        <a:blip xmlns:r="http://schemas.openxmlformats.org/officeDocument/2006/relationships" r:embed="rId138" cstate="print"/>
        <a:stretch>
          <a:fillRect/>
        </a:stretch>
      </xdr:blipFill>
      <xdr:spPr>
        <a:xfrm>
          <a:off x="0" y="55603588"/>
          <a:ext cx="763200" cy="1017600"/>
        </a:xfrm>
        <a:prstGeom prst="rect">
          <a:avLst/>
        </a:prstGeom>
      </xdr:spPr>
    </xdr:pic>
    <xdr:clientData/>
  </xdr:twoCellAnchor>
  <xdr:twoCellAnchor editAs="oneCell">
    <xdr:from>
      <xdr:col>0</xdr:col>
      <xdr:colOff>0</xdr:colOff>
      <xdr:row>167</xdr:row>
      <xdr:rowOff>11206</xdr:rowOff>
    </xdr:from>
    <xdr:to>
      <xdr:col>0</xdr:col>
      <xdr:colOff>763200</xdr:colOff>
      <xdr:row>167</xdr:row>
      <xdr:rowOff>1028806</xdr:rowOff>
    </xdr:to>
    <xdr:pic>
      <xdr:nvPicPr>
        <xdr:cNvPr id="192" name="Рисунок 191" descr="IMG_20240812_110347.jpg"/>
        <xdr:cNvPicPr>
          <a:picLocks noChangeAspect="1"/>
        </xdr:cNvPicPr>
      </xdr:nvPicPr>
      <xdr:blipFill>
        <a:blip xmlns:r="http://schemas.openxmlformats.org/officeDocument/2006/relationships" r:embed="rId139" cstate="print"/>
        <a:stretch>
          <a:fillRect/>
        </a:stretch>
      </xdr:blipFill>
      <xdr:spPr>
        <a:xfrm>
          <a:off x="0" y="129159000"/>
          <a:ext cx="763200" cy="1017600"/>
        </a:xfrm>
        <a:prstGeom prst="rect">
          <a:avLst/>
        </a:prstGeom>
      </xdr:spPr>
    </xdr:pic>
    <xdr:clientData/>
  </xdr:twoCellAnchor>
  <xdr:twoCellAnchor editAs="oneCell">
    <xdr:from>
      <xdr:col>0</xdr:col>
      <xdr:colOff>0</xdr:colOff>
      <xdr:row>90</xdr:row>
      <xdr:rowOff>11206</xdr:rowOff>
    </xdr:from>
    <xdr:to>
      <xdr:col>0</xdr:col>
      <xdr:colOff>763200</xdr:colOff>
      <xdr:row>91</xdr:row>
      <xdr:rowOff>900</xdr:rowOff>
    </xdr:to>
    <xdr:pic>
      <xdr:nvPicPr>
        <xdr:cNvPr id="191" name="Рисунок 190" descr="IMG20230622135116.jpg"/>
        <xdr:cNvPicPr>
          <a:picLocks noChangeAspect="1"/>
        </xdr:cNvPicPr>
      </xdr:nvPicPr>
      <xdr:blipFill>
        <a:blip xmlns:r="http://schemas.openxmlformats.org/officeDocument/2006/relationships" r:embed="rId140" cstate="print"/>
        <a:stretch>
          <a:fillRect/>
        </a:stretch>
      </xdr:blipFill>
      <xdr:spPr>
        <a:xfrm>
          <a:off x="0" y="74306206"/>
          <a:ext cx="763200" cy="572399"/>
        </a:xfrm>
        <a:prstGeom prst="rect">
          <a:avLst/>
        </a:prstGeom>
      </xdr:spPr>
    </xdr:pic>
    <xdr:clientData/>
  </xdr:twoCellAnchor>
  <xdr:twoCellAnchor editAs="oneCell">
    <xdr:from>
      <xdr:col>0</xdr:col>
      <xdr:colOff>0</xdr:colOff>
      <xdr:row>104</xdr:row>
      <xdr:rowOff>8283</xdr:rowOff>
    </xdr:from>
    <xdr:to>
      <xdr:col>0</xdr:col>
      <xdr:colOff>758700</xdr:colOff>
      <xdr:row>104</xdr:row>
      <xdr:rowOff>1019883</xdr:rowOff>
    </xdr:to>
    <xdr:pic>
      <xdr:nvPicPr>
        <xdr:cNvPr id="195" name="Рисунок 194" descr="IMG20220310140046.jpg"/>
        <xdr:cNvPicPr>
          <a:picLocks noChangeAspect="1"/>
        </xdr:cNvPicPr>
      </xdr:nvPicPr>
      <xdr:blipFill>
        <a:blip xmlns:r="http://schemas.openxmlformats.org/officeDocument/2006/relationships" r:embed="rId141" cstate="print"/>
        <a:stretch>
          <a:fillRect/>
        </a:stretch>
      </xdr:blipFill>
      <xdr:spPr>
        <a:xfrm>
          <a:off x="0" y="86730607"/>
          <a:ext cx="758700" cy="1011600"/>
        </a:xfrm>
        <a:prstGeom prst="rect">
          <a:avLst/>
        </a:prstGeom>
      </xdr:spPr>
    </xdr:pic>
    <xdr:clientData/>
  </xdr:twoCellAnchor>
  <xdr:twoCellAnchor editAs="oneCell">
    <xdr:from>
      <xdr:col>0</xdr:col>
      <xdr:colOff>0</xdr:colOff>
      <xdr:row>91</xdr:row>
      <xdr:rowOff>11206</xdr:rowOff>
    </xdr:from>
    <xdr:to>
      <xdr:col>0</xdr:col>
      <xdr:colOff>763200</xdr:colOff>
      <xdr:row>92</xdr:row>
      <xdr:rowOff>900</xdr:rowOff>
    </xdr:to>
    <xdr:pic>
      <xdr:nvPicPr>
        <xdr:cNvPr id="202" name="Рисунок 201" descr="IMG_20240823_131521.jpg"/>
        <xdr:cNvPicPr>
          <a:picLocks noChangeAspect="1"/>
        </xdr:cNvPicPr>
      </xdr:nvPicPr>
      <xdr:blipFill>
        <a:blip xmlns:r="http://schemas.openxmlformats.org/officeDocument/2006/relationships" r:embed="rId142" cstate="print"/>
        <a:stretch>
          <a:fillRect/>
        </a:stretch>
      </xdr:blipFill>
      <xdr:spPr>
        <a:xfrm>
          <a:off x="0" y="74888912"/>
          <a:ext cx="763200" cy="572400"/>
        </a:xfrm>
        <a:prstGeom prst="rect">
          <a:avLst/>
        </a:prstGeom>
      </xdr:spPr>
    </xdr:pic>
    <xdr:clientData/>
  </xdr:twoCellAnchor>
  <xdr:twoCellAnchor editAs="oneCell">
    <xdr:from>
      <xdr:col>0</xdr:col>
      <xdr:colOff>0</xdr:colOff>
      <xdr:row>125</xdr:row>
      <xdr:rowOff>11206</xdr:rowOff>
    </xdr:from>
    <xdr:to>
      <xdr:col>0</xdr:col>
      <xdr:colOff>763200</xdr:colOff>
      <xdr:row>125</xdr:row>
      <xdr:rowOff>583606</xdr:rowOff>
    </xdr:to>
    <xdr:pic>
      <xdr:nvPicPr>
        <xdr:cNvPr id="185" name="Рисунок 184" descr="4673729826334.jpg"/>
        <xdr:cNvPicPr>
          <a:picLocks noChangeAspect="1"/>
        </xdr:cNvPicPr>
      </xdr:nvPicPr>
      <xdr:blipFill>
        <a:blip xmlns:r="http://schemas.openxmlformats.org/officeDocument/2006/relationships" r:embed="rId143" cstate="print"/>
        <a:stretch>
          <a:fillRect/>
        </a:stretch>
      </xdr:blipFill>
      <xdr:spPr>
        <a:xfrm>
          <a:off x="0" y="96841235"/>
          <a:ext cx="763200" cy="572400"/>
        </a:xfrm>
        <a:prstGeom prst="rect">
          <a:avLst/>
        </a:prstGeom>
      </xdr:spPr>
    </xdr:pic>
    <xdr:clientData/>
  </xdr:twoCellAnchor>
  <xdr:twoCellAnchor editAs="oneCell">
    <xdr:from>
      <xdr:col>0</xdr:col>
      <xdr:colOff>0</xdr:colOff>
      <xdr:row>126</xdr:row>
      <xdr:rowOff>33617</xdr:rowOff>
    </xdr:from>
    <xdr:to>
      <xdr:col>0</xdr:col>
      <xdr:colOff>763200</xdr:colOff>
      <xdr:row>126</xdr:row>
      <xdr:rowOff>1051217</xdr:rowOff>
    </xdr:to>
    <xdr:pic>
      <xdr:nvPicPr>
        <xdr:cNvPr id="203" name="Рисунок 202" descr="IMG_20241126_162625.jpg"/>
        <xdr:cNvPicPr>
          <a:picLocks noChangeAspect="1"/>
        </xdr:cNvPicPr>
      </xdr:nvPicPr>
      <xdr:blipFill>
        <a:blip xmlns:r="http://schemas.openxmlformats.org/officeDocument/2006/relationships" r:embed="rId144" cstate="print"/>
        <a:stretch>
          <a:fillRect/>
        </a:stretch>
      </xdr:blipFill>
      <xdr:spPr>
        <a:xfrm>
          <a:off x="0" y="96437823"/>
          <a:ext cx="763200" cy="1017600"/>
        </a:xfrm>
        <a:prstGeom prst="rect">
          <a:avLst/>
        </a:prstGeom>
      </xdr:spPr>
    </xdr:pic>
    <xdr:clientData/>
  </xdr:twoCellAnchor>
  <xdr:twoCellAnchor editAs="oneCell">
    <xdr:from>
      <xdr:col>0</xdr:col>
      <xdr:colOff>0</xdr:colOff>
      <xdr:row>96</xdr:row>
      <xdr:rowOff>11206</xdr:rowOff>
    </xdr:from>
    <xdr:to>
      <xdr:col>0</xdr:col>
      <xdr:colOff>763200</xdr:colOff>
      <xdr:row>96</xdr:row>
      <xdr:rowOff>583606</xdr:rowOff>
    </xdr:to>
    <xdr:pic>
      <xdr:nvPicPr>
        <xdr:cNvPr id="206" name="Рисунок 205" descr="5.jpg"/>
        <xdr:cNvPicPr>
          <a:picLocks noChangeAspect="1"/>
        </xdr:cNvPicPr>
      </xdr:nvPicPr>
      <xdr:blipFill>
        <a:blip xmlns:r="http://schemas.openxmlformats.org/officeDocument/2006/relationships" r:embed="rId145" cstate="print"/>
        <a:stretch>
          <a:fillRect/>
        </a:stretch>
      </xdr:blipFill>
      <xdr:spPr>
        <a:xfrm>
          <a:off x="0" y="79617794"/>
          <a:ext cx="763200" cy="572400"/>
        </a:xfrm>
        <a:prstGeom prst="rect">
          <a:avLst/>
        </a:prstGeom>
      </xdr:spPr>
    </xdr:pic>
    <xdr:clientData/>
  </xdr:twoCellAnchor>
  <xdr:twoCellAnchor editAs="oneCell">
    <xdr:from>
      <xdr:col>0</xdr:col>
      <xdr:colOff>0</xdr:colOff>
      <xdr:row>97</xdr:row>
      <xdr:rowOff>11206</xdr:rowOff>
    </xdr:from>
    <xdr:to>
      <xdr:col>0</xdr:col>
      <xdr:colOff>763200</xdr:colOff>
      <xdr:row>97</xdr:row>
      <xdr:rowOff>1028806</xdr:rowOff>
    </xdr:to>
    <xdr:pic>
      <xdr:nvPicPr>
        <xdr:cNvPr id="208" name="Рисунок 207" descr="IMG_20241119_123504.jpg"/>
        <xdr:cNvPicPr>
          <a:picLocks noChangeAspect="1"/>
        </xdr:cNvPicPr>
      </xdr:nvPicPr>
      <xdr:blipFill>
        <a:blip xmlns:r="http://schemas.openxmlformats.org/officeDocument/2006/relationships" r:embed="rId146" cstate="print"/>
        <a:stretch>
          <a:fillRect/>
        </a:stretch>
      </xdr:blipFill>
      <xdr:spPr>
        <a:xfrm>
          <a:off x="0" y="79180765"/>
          <a:ext cx="763200" cy="1017600"/>
        </a:xfrm>
        <a:prstGeom prst="rect">
          <a:avLst/>
        </a:prstGeom>
      </xdr:spPr>
    </xdr:pic>
    <xdr:clientData/>
  </xdr:twoCellAnchor>
  <xdr:twoCellAnchor editAs="oneCell">
    <xdr:from>
      <xdr:col>0</xdr:col>
      <xdr:colOff>0</xdr:colOff>
      <xdr:row>78</xdr:row>
      <xdr:rowOff>11206</xdr:rowOff>
    </xdr:from>
    <xdr:to>
      <xdr:col>0</xdr:col>
      <xdr:colOff>763200</xdr:colOff>
      <xdr:row>78</xdr:row>
      <xdr:rowOff>583606</xdr:rowOff>
    </xdr:to>
    <xdr:pic>
      <xdr:nvPicPr>
        <xdr:cNvPr id="211" name="Рисунок 210" descr="1.jpg"/>
        <xdr:cNvPicPr>
          <a:picLocks noChangeAspect="1"/>
        </xdr:cNvPicPr>
      </xdr:nvPicPr>
      <xdr:blipFill>
        <a:blip xmlns:r="http://schemas.openxmlformats.org/officeDocument/2006/relationships" r:embed="rId147" cstate="print"/>
        <a:stretch>
          <a:fillRect/>
        </a:stretch>
      </xdr:blipFill>
      <xdr:spPr>
        <a:xfrm>
          <a:off x="0" y="66630177"/>
          <a:ext cx="763200" cy="572400"/>
        </a:xfrm>
        <a:prstGeom prst="rect">
          <a:avLst/>
        </a:prstGeom>
      </xdr:spPr>
    </xdr:pic>
    <xdr:clientData/>
  </xdr:twoCellAnchor>
  <xdr:twoCellAnchor editAs="oneCell">
    <xdr:from>
      <xdr:col>0</xdr:col>
      <xdr:colOff>0</xdr:colOff>
      <xdr:row>80</xdr:row>
      <xdr:rowOff>22412</xdr:rowOff>
    </xdr:from>
    <xdr:to>
      <xdr:col>0</xdr:col>
      <xdr:colOff>763200</xdr:colOff>
      <xdr:row>80</xdr:row>
      <xdr:rowOff>1040012</xdr:rowOff>
    </xdr:to>
    <xdr:pic>
      <xdr:nvPicPr>
        <xdr:cNvPr id="214" name="Рисунок 213" descr="IMG_20241120_093843.jpg"/>
        <xdr:cNvPicPr>
          <a:picLocks noChangeAspect="1"/>
        </xdr:cNvPicPr>
      </xdr:nvPicPr>
      <xdr:blipFill>
        <a:blip xmlns:r="http://schemas.openxmlformats.org/officeDocument/2006/relationships" r:embed="rId148" cstate="print"/>
        <a:stretch>
          <a:fillRect/>
        </a:stretch>
      </xdr:blipFill>
      <xdr:spPr>
        <a:xfrm>
          <a:off x="0" y="68299853"/>
          <a:ext cx="763200" cy="10176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1040012</xdr:rowOff>
    </xdr:to>
    <xdr:pic>
      <xdr:nvPicPr>
        <xdr:cNvPr id="219" name="Рисунок 218" descr="IMG_20241120_0937071.jpg"/>
        <xdr:cNvPicPr>
          <a:picLocks noChangeAspect="1"/>
        </xdr:cNvPicPr>
      </xdr:nvPicPr>
      <xdr:blipFill>
        <a:blip xmlns:r="http://schemas.openxmlformats.org/officeDocument/2006/relationships" r:embed="rId149" cstate="print"/>
        <a:stretch>
          <a:fillRect/>
        </a:stretch>
      </xdr:blipFill>
      <xdr:spPr>
        <a:xfrm>
          <a:off x="0" y="66641383"/>
          <a:ext cx="763200" cy="1017600"/>
        </a:xfrm>
        <a:prstGeom prst="rect">
          <a:avLst/>
        </a:prstGeom>
      </xdr:spPr>
    </xdr:pic>
    <xdr:clientData/>
  </xdr:twoCellAnchor>
  <xdr:twoCellAnchor editAs="oneCell">
    <xdr:from>
      <xdr:col>0</xdr:col>
      <xdr:colOff>0</xdr:colOff>
      <xdr:row>81</xdr:row>
      <xdr:rowOff>22412</xdr:rowOff>
    </xdr:from>
    <xdr:to>
      <xdr:col>0</xdr:col>
      <xdr:colOff>763200</xdr:colOff>
      <xdr:row>81</xdr:row>
      <xdr:rowOff>594812</xdr:rowOff>
    </xdr:to>
    <xdr:pic>
      <xdr:nvPicPr>
        <xdr:cNvPr id="227" name="Рисунок 226" descr="IMG_20241129_151914.jpg"/>
        <xdr:cNvPicPr>
          <a:picLocks noChangeAspect="1"/>
        </xdr:cNvPicPr>
      </xdr:nvPicPr>
      <xdr:blipFill>
        <a:blip xmlns:r="http://schemas.openxmlformats.org/officeDocument/2006/relationships" r:embed="rId150" cstate="print"/>
        <a:stretch>
          <a:fillRect/>
        </a:stretch>
      </xdr:blipFill>
      <xdr:spPr>
        <a:xfrm>
          <a:off x="0" y="68748088"/>
          <a:ext cx="763200" cy="572400"/>
        </a:xfrm>
        <a:prstGeom prst="rect">
          <a:avLst/>
        </a:prstGeom>
      </xdr:spPr>
    </xdr:pic>
    <xdr:clientData/>
  </xdr:twoCellAnchor>
  <xdr:twoCellAnchor editAs="oneCell">
    <xdr:from>
      <xdr:col>0</xdr:col>
      <xdr:colOff>0</xdr:colOff>
      <xdr:row>105</xdr:row>
      <xdr:rowOff>22412</xdr:rowOff>
    </xdr:from>
    <xdr:to>
      <xdr:col>0</xdr:col>
      <xdr:colOff>763200</xdr:colOff>
      <xdr:row>105</xdr:row>
      <xdr:rowOff>594812</xdr:rowOff>
    </xdr:to>
    <xdr:pic>
      <xdr:nvPicPr>
        <xdr:cNvPr id="231" name="Рисунок 230" descr="IMG_20241129_152714.jpg"/>
        <xdr:cNvPicPr>
          <a:picLocks noChangeAspect="1"/>
        </xdr:cNvPicPr>
      </xdr:nvPicPr>
      <xdr:blipFill>
        <a:blip xmlns:r="http://schemas.openxmlformats.org/officeDocument/2006/relationships" r:embed="rId151" cstate="print"/>
        <a:stretch>
          <a:fillRect/>
        </a:stretch>
      </xdr:blipFill>
      <xdr:spPr>
        <a:xfrm>
          <a:off x="0" y="87215383"/>
          <a:ext cx="763200" cy="572400"/>
        </a:xfrm>
        <a:prstGeom prst="rect">
          <a:avLst/>
        </a:prstGeom>
      </xdr:spPr>
    </xdr:pic>
    <xdr:clientData/>
  </xdr:twoCellAnchor>
  <xdr:twoCellAnchor editAs="oneCell">
    <xdr:from>
      <xdr:col>0</xdr:col>
      <xdr:colOff>0</xdr:colOff>
      <xdr:row>83</xdr:row>
      <xdr:rowOff>22412</xdr:rowOff>
    </xdr:from>
    <xdr:to>
      <xdr:col>0</xdr:col>
      <xdr:colOff>764092</xdr:colOff>
      <xdr:row>83</xdr:row>
      <xdr:rowOff>691813</xdr:rowOff>
    </xdr:to>
    <xdr:pic>
      <xdr:nvPicPr>
        <xdr:cNvPr id="190" name="Рисунок 189"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152" cstate="print"/>
        <a:stretch>
          <a:fillRect/>
        </a:stretch>
      </xdr:blipFill>
      <xdr:spPr>
        <a:xfrm>
          <a:off x="0" y="60108353"/>
          <a:ext cx="764092" cy="688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33618</xdr:rowOff>
    </xdr:from>
    <xdr:to>
      <xdr:col>1</xdr:col>
      <xdr:colOff>1200</xdr:colOff>
      <xdr:row>14</xdr:row>
      <xdr:rowOff>1051218</xdr:rowOff>
    </xdr:to>
    <xdr:pic>
      <xdr:nvPicPr>
        <xdr:cNvPr id="29" name="Рисунок 28" descr="IMG_20240703_135730.jpg"/>
        <xdr:cNvPicPr>
          <a:picLocks noChangeAspect="1"/>
        </xdr:cNvPicPr>
      </xdr:nvPicPr>
      <xdr:blipFill>
        <a:blip xmlns:r="http://schemas.openxmlformats.org/officeDocument/2006/relationships" r:embed="rId1" cstate="print"/>
        <a:stretch>
          <a:fillRect/>
        </a:stretch>
      </xdr:blipFill>
      <xdr:spPr>
        <a:xfrm>
          <a:off x="0" y="85891968"/>
          <a:ext cx="763200" cy="1017600"/>
        </a:xfrm>
        <a:prstGeom prst="rect">
          <a:avLst/>
        </a:prstGeom>
      </xdr:spPr>
    </xdr:pic>
    <xdr:clientData/>
  </xdr:twoCellAnchor>
  <xdr:twoCellAnchor editAs="oneCell">
    <xdr:from>
      <xdr:col>0</xdr:col>
      <xdr:colOff>0</xdr:colOff>
      <xdr:row>13</xdr:row>
      <xdr:rowOff>31937</xdr:rowOff>
    </xdr:from>
    <xdr:to>
      <xdr:col>1</xdr:col>
      <xdr:colOff>1200</xdr:colOff>
      <xdr:row>13</xdr:row>
      <xdr:rowOff>1049537</xdr:rowOff>
    </xdr:to>
    <xdr:pic>
      <xdr:nvPicPr>
        <xdr:cNvPr id="21" name="Рисунок 20" descr="IMG_20240805_144519.jpg"/>
        <xdr:cNvPicPr>
          <a:picLocks noChangeAspect="1"/>
        </xdr:cNvPicPr>
      </xdr:nvPicPr>
      <xdr:blipFill>
        <a:blip xmlns:r="http://schemas.openxmlformats.org/officeDocument/2006/relationships" r:embed="rId2" cstate="print"/>
        <a:stretch>
          <a:fillRect/>
        </a:stretch>
      </xdr:blipFill>
      <xdr:spPr>
        <a:xfrm>
          <a:off x="0" y="1089212"/>
          <a:ext cx="763200" cy="1017600"/>
        </a:xfrm>
        <a:prstGeom prst="rect">
          <a:avLst/>
        </a:prstGeom>
      </xdr:spPr>
    </xdr:pic>
    <xdr:clientData/>
  </xdr:twoCellAnchor>
  <xdr:twoCellAnchor editAs="oneCell">
    <xdr:from>
      <xdr:col>0</xdr:col>
      <xdr:colOff>0</xdr:colOff>
      <xdr:row>12</xdr:row>
      <xdr:rowOff>11206</xdr:rowOff>
    </xdr:from>
    <xdr:to>
      <xdr:col>1</xdr:col>
      <xdr:colOff>1200</xdr:colOff>
      <xdr:row>12</xdr:row>
      <xdr:rowOff>1028806</xdr:rowOff>
    </xdr:to>
    <xdr:pic>
      <xdr:nvPicPr>
        <xdr:cNvPr id="20" name="Рисунок 19" descr="IMG_20240812_110347.jpg"/>
        <xdr:cNvPicPr>
          <a:picLocks noChangeAspect="1"/>
        </xdr:cNvPicPr>
      </xdr:nvPicPr>
      <xdr:blipFill>
        <a:blip xmlns:r="http://schemas.openxmlformats.org/officeDocument/2006/relationships" r:embed="rId3" cstate="print"/>
        <a:stretch>
          <a:fillRect/>
        </a:stretch>
      </xdr:blipFill>
      <xdr:spPr>
        <a:xfrm>
          <a:off x="0" y="1068481"/>
          <a:ext cx="763200" cy="1017600"/>
        </a:xfrm>
        <a:prstGeom prst="rect">
          <a:avLst/>
        </a:prstGeom>
      </xdr:spPr>
    </xdr:pic>
    <xdr:clientData/>
  </xdr:twoCellAnchor>
  <xdr:twoCellAnchor editAs="oneCell">
    <xdr:from>
      <xdr:col>0</xdr:col>
      <xdr:colOff>0</xdr:colOff>
      <xdr:row>11</xdr:row>
      <xdr:rowOff>11206</xdr:rowOff>
    </xdr:from>
    <xdr:to>
      <xdr:col>1</xdr:col>
      <xdr:colOff>1200</xdr:colOff>
      <xdr:row>12</xdr:row>
      <xdr:rowOff>900</xdr:rowOff>
    </xdr:to>
    <xdr:pic>
      <xdr:nvPicPr>
        <xdr:cNvPr id="23" name="Рисунок 22" descr="IMG_20240823_131521.jpg"/>
        <xdr:cNvPicPr>
          <a:picLocks noChangeAspect="1"/>
        </xdr:cNvPicPr>
      </xdr:nvPicPr>
      <xdr:blipFill>
        <a:blip xmlns:r="http://schemas.openxmlformats.org/officeDocument/2006/relationships" r:embed="rId4" cstate="print"/>
        <a:stretch>
          <a:fillRect/>
        </a:stretch>
      </xdr:blipFill>
      <xdr:spPr>
        <a:xfrm>
          <a:off x="0" y="1068481"/>
          <a:ext cx="763200" cy="570719"/>
        </a:xfrm>
        <a:prstGeom prst="rect">
          <a:avLst/>
        </a:prstGeom>
      </xdr:spPr>
    </xdr:pic>
    <xdr:clientData/>
  </xdr:twoCellAnchor>
  <xdr:twoCellAnchor editAs="oneCell">
    <xdr:from>
      <xdr:col>0</xdr:col>
      <xdr:colOff>0</xdr:colOff>
      <xdr:row>10</xdr:row>
      <xdr:rowOff>33617</xdr:rowOff>
    </xdr:from>
    <xdr:to>
      <xdr:col>1</xdr:col>
      <xdr:colOff>1200</xdr:colOff>
      <xdr:row>10</xdr:row>
      <xdr:rowOff>1051217</xdr:rowOff>
    </xdr:to>
    <xdr:pic>
      <xdr:nvPicPr>
        <xdr:cNvPr id="25" name="Рисунок 24" descr="IMG_20241126_162625.jpg"/>
        <xdr:cNvPicPr>
          <a:picLocks noChangeAspect="1"/>
        </xdr:cNvPicPr>
      </xdr:nvPicPr>
      <xdr:blipFill>
        <a:blip xmlns:r="http://schemas.openxmlformats.org/officeDocument/2006/relationships" r:embed="rId5" cstate="print"/>
        <a:stretch>
          <a:fillRect/>
        </a:stretch>
      </xdr:blipFill>
      <xdr:spPr>
        <a:xfrm>
          <a:off x="0" y="1090892"/>
          <a:ext cx="763200" cy="1017600"/>
        </a:xfrm>
        <a:prstGeom prst="rect">
          <a:avLst/>
        </a:prstGeom>
      </xdr:spPr>
    </xdr:pic>
    <xdr:clientData/>
  </xdr:twoCellAnchor>
  <xdr:twoCellAnchor editAs="oneCell">
    <xdr:from>
      <xdr:col>0</xdr:col>
      <xdr:colOff>0</xdr:colOff>
      <xdr:row>9</xdr:row>
      <xdr:rowOff>11206</xdr:rowOff>
    </xdr:from>
    <xdr:to>
      <xdr:col>1</xdr:col>
      <xdr:colOff>1200</xdr:colOff>
      <xdr:row>10</xdr:row>
      <xdr:rowOff>106</xdr:rowOff>
    </xdr:to>
    <xdr:pic>
      <xdr:nvPicPr>
        <xdr:cNvPr id="30" name="Рисунок 29" descr="IMG_20241119_123504.jpg"/>
        <xdr:cNvPicPr>
          <a:picLocks noChangeAspect="1"/>
        </xdr:cNvPicPr>
      </xdr:nvPicPr>
      <xdr:blipFill>
        <a:blip xmlns:r="http://schemas.openxmlformats.org/officeDocument/2006/relationships" r:embed="rId6" cstate="print"/>
        <a:stretch>
          <a:fillRect/>
        </a:stretch>
      </xdr:blipFill>
      <xdr:spPr>
        <a:xfrm>
          <a:off x="0" y="1068481"/>
          <a:ext cx="763200" cy="1017600"/>
        </a:xfrm>
        <a:prstGeom prst="rect">
          <a:avLst/>
        </a:prstGeom>
      </xdr:spPr>
    </xdr:pic>
    <xdr:clientData/>
  </xdr:twoCellAnchor>
  <xdr:twoCellAnchor editAs="oneCell">
    <xdr:from>
      <xdr:col>0</xdr:col>
      <xdr:colOff>0</xdr:colOff>
      <xdr:row>5</xdr:row>
      <xdr:rowOff>22412</xdr:rowOff>
    </xdr:from>
    <xdr:to>
      <xdr:col>1</xdr:col>
      <xdr:colOff>1200</xdr:colOff>
      <xdr:row>5</xdr:row>
      <xdr:rowOff>1040012</xdr:rowOff>
    </xdr:to>
    <xdr:pic>
      <xdr:nvPicPr>
        <xdr:cNvPr id="35" name="Рисунок 34" descr="IMG_20241120_093843.jpg"/>
        <xdr:cNvPicPr>
          <a:picLocks noChangeAspect="1"/>
        </xdr:cNvPicPr>
      </xdr:nvPicPr>
      <xdr:blipFill>
        <a:blip xmlns:r="http://schemas.openxmlformats.org/officeDocument/2006/relationships" r:embed="rId7" cstate="print"/>
        <a:stretch>
          <a:fillRect/>
        </a:stretch>
      </xdr:blipFill>
      <xdr:spPr>
        <a:xfrm>
          <a:off x="0" y="66497387"/>
          <a:ext cx="763200" cy="1017600"/>
        </a:xfrm>
        <a:prstGeom prst="rect">
          <a:avLst/>
        </a:prstGeom>
      </xdr:spPr>
    </xdr:pic>
    <xdr:clientData/>
  </xdr:twoCellAnchor>
  <xdr:twoCellAnchor editAs="oneCell">
    <xdr:from>
      <xdr:col>0</xdr:col>
      <xdr:colOff>0</xdr:colOff>
      <xdr:row>6</xdr:row>
      <xdr:rowOff>22412</xdr:rowOff>
    </xdr:from>
    <xdr:to>
      <xdr:col>1</xdr:col>
      <xdr:colOff>1200</xdr:colOff>
      <xdr:row>6</xdr:row>
      <xdr:rowOff>1040012</xdr:rowOff>
    </xdr:to>
    <xdr:pic>
      <xdr:nvPicPr>
        <xdr:cNvPr id="36" name="Рисунок 35" descr="IMG_20241120_093843.jpg"/>
        <xdr:cNvPicPr>
          <a:picLocks noChangeAspect="1"/>
        </xdr:cNvPicPr>
      </xdr:nvPicPr>
      <xdr:blipFill>
        <a:blip xmlns:r="http://schemas.openxmlformats.org/officeDocument/2006/relationships" r:embed="rId7" cstate="print"/>
        <a:stretch>
          <a:fillRect/>
        </a:stretch>
      </xdr:blipFill>
      <xdr:spPr>
        <a:xfrm>
          <a:off x="0" y="67545137"/>
          <a:ext cx="763200" cy="1017600"/>
        </a:xfrm>
        <a:prstGeom prst="rect">
          <a:avLst/>
        </a:prstGeom>
      </xdr:spPr>
    </xdr:pic>
    <xdr:clientData/>
  </xdr:twoCellAnchor>
  <xdr:twoCellAnchor editAs="oneCell">
    <xdr:from>
      <xdr:col>0</xdr:col>
      <xdr:colOff>0</xdr:colOff>
      <xdr:row>5</xdr:row>
      <xdr:rowOff>22412</xdr:rowOff>
    </xdr:from>
    <xdr:to>
      <xdr:col>1</xdr:col>
      <xdr:colOff>1200</xdr:colOff>
      <xdr:row>5</xdr:row>
      <xdr:rowOff>1040012</xdr:rowOff>
    </xdr:to>
    <xdr:pic>
      <xdr:nvPicPr>
        <xdr:cNvPr id="38" name="Рисунок 37" descr="IMG_20241120_0937071.jpg"/>
        <xdr:cNvPicPr>
          <a:picLocks noChangeAspect="1"/>
        </xdr:cNvPicPr>
      </xdr:nvPicPr>
      <xdr:blipFill>
        <a:blip xmlns:r="http://schemas.openxmlformats.org/officeDocument/2006/relationships" r:embed="rId8" cstate="print"/>
        <a:stretch>
          <a:fillRect/>
        </a:stretch>
      </xdr:blipFill>
      <xdr:spPr>
        <a:xfrm>
          <a:off x="0" y="66497387"/>
          <a:ext cx="763200" cy="1017600"/>
        </a:xfrm>
        <a:prstGeom prst="rect">
          <a:avLst/>
        </a:prstGeom>
      </xdr:spPr>
    </xdr:pic>
    <xdr:clientData/>
  </xdr:twoCellAnchor>
  <xdr:twoCellAnchor editAs="oneCell">
    <xdr:from>
      <xdr:col>0</xdr:col>
      <xdr:colOff>0</xdr:colOff>
      <xdr:row>7</xdr:row>
      <xdr:rowOff>22412</xdr:rowOff>
    </xdr:from>
    <xdr:to>
      <xdr:col>1</xdr:col>
      <xdr:colOff>1200</xdr:colOff>
      <xdr:row>7</xdr:row>
      <xdr:rowOff>594812</xdr:rowOff>
    </xdr:to>
    <xdr:pic>
      <xdr:nvPicPr>
        <xdr:cNvPr id="39" name="Рисунок 38" descr="IMG_20241129_151914.jpg"/>
        <xdr:cNvPicPr>
          <a:picLocks noChangeAspect="1"/>
        </xdr:cNvPicPr>
      </xdr:nvPicPr>
      <xdr:blipFill>
        <a:blip xmlns:r="http://schemas.openxmlformats.org/officeDocument/2006/relationships" r:embed="rId9" cstate="print"/>
        <a:stretch>
          <a:fillRect/>
        </a:stretch>
      </xdr:blipFill>
      <xdr:spPr>
        <a:xfrm>
          <a:off x="0" y="68592887"/>
          <a:ext cx="763200" cy="572400"/>
        </a:xfrm>
        <a:prstGeom prst="rect">
          <a:avLst/>
        </a:prstGeom>
      </xdr:spPr>
    </xdr:pic>
    <xdr:clientData/>
  </xdr:twoCellAnchor>
  <xdr:twoCellAnchor editAs="oneCell">
    <xdr:from>
      <xdr:col>0</xdr:col>
      <xdr:colOff>0</xdr:colOff>
      <xdr:row>8</xdr:row>
      <xdr:rowOff>22412</xdr:rowOff>
    </xdr:from>
    <xdr:to>
      <xdr:col>1</xdr:col>
      <xdr:colOff>1200</xdr:colOff>
      <xdr:row>8</xdr:row>
      <xdr:rowOff>594812</xdr:rowOff>
    </xdr:to>
    <xdr:pic>
      <xdr:nvPicPr>
        <xdr:cNvPr id="40" name="Рисунок 39" descr="IMG_20241129_152714.jpg"/>
        <xdr:cNvPicPr>
          <a:picLocks noChangeAspect="1"/>
        </xdr:cNvPicPr>
      </xdr:nvPicPr>
      <xdr:blipFill>
        <a:blip xmlns:r="http://schemas.openxmlformats.org/officeDocument/2006/relationships" r:embed="rId10" cstate="print"/>
        <a:stretch>
          <a:fillRect/>
        </a:stretch>
      </xdr:blipFill>
      <xdr:spPr>
        <a:xfrm>
          <a:off x="0" y="87023762"/>
          <a:ext cx="763200" cy="572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kukolnyj-teatr-maska-zelenyj-drakon"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zhivotnye" TargetMode="External"/><Relationship Id="rId68" Type="http://schemas.openxmlformats.org/officeDocument/2006/relationships/hyperlink" Target="https://toysib.ru/products/golovolomka-tetris-v-sinem-more" TargetMode="External"/><Relationship Id="rId84" Type="http://schemas.openxmlformats.org/officeDocument/2006/relationships/hyperlink" Target="https://toysib.ru/products/nabor-pervye-slova" TargetMode="External"/><Relationship Id="rId89" Type="http://schemas.openxmlformats.org/officeDocument/2006/relationships/hyperlink" Target="https://toysib.ru/products/kukolnyj-teatr-maska-yozhik" TargetMode="External"/><Relationship Id="rId112" Type="http://schemas.openxmlformats.org/officeDocument/2006/relationships/hyperlink" Target="https://toysib.ru/products/ramka-vkladysh-fruktovyj-koktejl" TargetMode="External"/><Relationship Id="rId133" Type="http://schemas.openxmlformats.org/officeDocument/2006/relationships/hyperlink" Target="https://toysib.ru/products/alfavit-iz-fetra-na--magnitah" TargetMode="External"/><Relationship Id="rId138" Type="http://schemas.openxmlformats.org/officeDocument/2006/relationships/hyperlink" Target="https://toysib.ru/products/ramka-vkladysh-zhivotnye-fermy"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magnitnyj-nabor-yolkav-kazhdyjdom"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 TargetMode="External"/><Relationship Id="rId74" Type="http://schemas.openxmlformats.org/officeDocument/2006/relationships/hyperlink" Target="https://toysib.ru/products/figurnyj-pazl-maxi-skoro-novyj-god" TargetMode="External"/><Relationship Id="rId79" Type="http://schemas.openxmlformats.org/officeDocument/2006/relationships/hyperlink" Target="https://toysib.ru/products/pazl-magnitnyj-kto-zhivet-v-trave" TargetMode="External"/><Relationship Id="rId102" Type="http://schemas.openxmlformats.org/officeDocument/2006/relationships/hyperlink" Target="https://toysib.ru/products/kukolnyj-teatr-maska-edinorog" TargetMode="External"/><Relationship Id="rId123" Type="http://schemas.openxmlformats.org/officeDocument/2006/relationships/hyperlink" Target="https://toysib.ru/products/kartinki-polovinki-frukty-ovoshchi" TargetMode="External"/><Relationship Id="rId128" Type="http://schemas.openxmlformats.org/officeDocument/2006/relationships/hyperlink" Target="https://toysib.ru/products/logika-kto-chto-est"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mishka" TargetMode="External"/><Relationship Id="rId95" Type="http://schemas.openxmlformats.org/officeDocument/2006/relationships/hyperlink" Target="https://toysib.ru/products/kukolnyj-teatr-maska-tigr"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pazl-piramida-4-sezona" TargetMode="External"/><Relationship Id="rId69" Type="http://schemas.openxmlformats.org/officeDocument/2006/relationships/hyperlink" Target="https://toysib.ru/products/pazl-piramida-zemlya" TargetMode="External"/><Relationship Id="rId113" Type="http://schemas.openxmlformats.org/officeDocument/2006/relationships/hyperlink" Target="https://toysib.ru/products/figurnyj-pazl-planeta-zemlya" TargetMode="External"/><Relationship Id="rId118" Type="http://schemas.openxmlformats.org/officeDocument/2006/relationships/hyperlink" Target="https://toysib.ru/products/labirint-v-pohod" TargetMode="External"/><Relationship Id="rId134" Type="http://schemas.openxmlformats.org/officeDocument/2006/relationships/hyperlink" Target="https://toysib.ru/products/igrovoj-nabor-alfavit" TargetMode="External"/><Relationship Id="rId139" Type="http://schemas.openxmlformats.org/officeDocument/2006/relationships/hyperlink" Target="https://toysib.ru/products/dosochki-segena-bolshoj-nabor"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sorter-pustye-bryushki" TargetMode="External"/><Relationship Id="rId80" Type="http://schemas.openxmlformats.org/officeDocument/2006/relationships/hyperlink" Target="https://toysib.ru/products/pazl-magnitnyj-kto-zhivet-v-lesu" TargetMode="External"/><Relationship Id="rId85" Type="http://schemas.openxmlformats.org/officeDocument/2006/relationships/hyperlink" Target="https://toysib.ru/products/logika-lesnye-pryatki" TargetMode="External"/><Relationship Id="rId93" Type="http://schemas.openxmlformats.org/officeDocument/2006/relationships/hyperlink" Target="https://toysib.ru/products/kukolnyj-teatr-maska-belochka" TargetMode="External"/><Relationship Id="rId98" Type="http://schemas.openxmlformats.org/officeDocument/2006/relationships/hyperlink" Target="https://toysib.ru/products/kukolnyj-teatr-maska-koshka" TargetMode="External"/><Relationship Id="rId121" Type="http://schemas.openxmlformats.org/officeDocument/2006/relationships/hyperlink" Target="https://toysib.ru/products/konstruktor-zverinye-istorii-vesyolye-vyhodnye" TargetMode="External"/><Relationship Id="rId3" Type="http://schemas.openxmlformats.org/officeDocument/2006/relationships/hyperlink" Target="https://toysib.ru/products/kartinki-polovinki-transport"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nabor-prostaya-matematika" TargetMode="External"/><Relationship Id="rId67" Type="http://schemas.openxmlformats.org/officeDocument/2006/relationships/hyperlink" Target="https://toysib.ru/products/golovolomka-tetris-lesnoe-carstvo" TargetMode="External"/><Relationship Id="rId103" Type="http://schemas.openxmlformats.org/officeDocument/2006/relationships/hyperlink" Target="https://toysib.ru/products/kukolnyj-teatr-maskababochka" TargetMode="External"/><Relationship Id="rId108" Type="http://schemas.openxmlformats.org/officeDocument/2006/relationships/hyperlink" Target="https://toysib.ru/products/labirint-chej-malysh" TargetMode="External"/><Relationship Id="rId116" Type="http://schemas.openxmlformats.org/officeDocument/2006/relationships/hyperlink" Target="https://toysib.ru/products/kukolnyj-teatr-maska-pauk" TargetMode="External"/><Relationship Id="rId124" Type="http://schemas.openxmlformats.org/officeDocument/2006/relationships/hyperlink" Target="https://toysib.ru/products/logika-ukrashaem-yolochku" TargetMode="External"/><Relationship Id="rId129" Type="http://schemas.openxmlformats.org/officeDocument/2006/relationships/hyperlink" Target="https://toysib.ru/products/logika-kto-to-lishnij" TargetMode="External"/><Relationship Id="rId137" Type="http://schemas.openxmlformats.org/officeDocument/2006/relationships/hyperlink" Target="https://toysib.ru/products/ramka-vkladysh-afrikanskie-zhivotnye"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professii" TargetMode="External"/><Relationship Id="rId70" Type="http://schemas.openxmlformats.org/officeDocument/2006/relationships/hyperlink" Target="https://toysib.ru/products/pazl-magnitnyj-6-kontinentov" TargetMode="External"/><Relationship Id="rId75" Type="http://schemas.openxmlformats.org/officeDocument/2006/relationships/hyperlink" Target="https://toysib.ru/products/pazl-piramida-vremena-goda" TargetMode="External"/><Relationship Id="rId83" Type="http://schemas.openxmlformats.org/officeDocument/2006/relationships/hyperlink" Target="https://toysib.ru/products/nabor-schetovod" TargetMode="External"/><Relationship Id="rId88" Type="http://schemas.openxmlformats.org/officeDocument/2006/relationships/hyperlink" Target="https://toysib.ru/products/logika-chto-to-lishnee" TargetMode="External"/><Relationship Id="rId91" Type="http://schemas.openxmlformats.org/officeDocument/2006/relationships/hyperlink" Target="https://toysib.ru/products/kukolnyj-teatr-maska-lisichka" TargetMode="External"/><Relationship Id="rId96" Type="http://schemas.openxmlformats.org/officeDocument/2006/relationships/hyperlink" Target="https://toysib.ru/products/kukolnyj-teatr-maska-lev" TargetMode="External"/><Relationship Id="rId111" Type="http://schemas.openxmlformats.org/officeDocument/2006/relationships/hyperlink" Target="https://toysib.ru/products/ramka-vkladysh-zveryata-malyshata" TargetMode="External"/><Relationship Id="rId132" Type="http://schemas.openxmlformats.org/officeDocument/2006/relationships/hyperlink" Target="https://toysib.ru/products/sorter-semicvetik" TargetMode="External"/><Relationship Id="rId140" Type="http://schemas.openxmlformats.org/officeDocument/2006/relationships/printerSettings" Target="../printerSettings/printerSettings1.bin"/><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s-brechko.nethouse.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products/pazl-novogodnee-nastroenie" TargetMode="External"/><Relationship Id="rId106" Type="http://schemas.openxmlformats.org/officeDocument/2006/relationships/hyperlink" Target="https://toysib.ru/products/labirint-dorozhka-k-mame" TargetMode="External"/><Relationship Id="rId114" Type="http://schemas.openxmlformats.org/officeDocument/2006/relationships/hyperlink" Target="https://toysib.ru/products/kartinki-polovinki-lajt-odezhda" TargetMode="External"/><Relationship Id="rId119" Type="http://schemas.openxmlformats.org/officeDocument/2006/relationships/hyperlink" Target="https://toysib.ru/products/spirograf-les" TargetMode="External"/><Relationship Id="rId127" Type="http://schemas.openxmlformats.org/officeDocument/2006/relationships/hyperlink" Target="https://toysib.ru/products/detskoe-domino"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karta-mira-zhivotnye" TargetMode="External"/><Relationship Id="rId65" Type="http://schemas.openxmlformats.org/officeDocument/2006/relationships/hyperlink" Target="https://toysib.ru/products/magnitnyj-noutbuk-doshkolenok" TargetMode="External"/><Relationship Id="rId73" Type="http://schemas.openxmlformats.org/officeDocument/2006/relationships/hyperlink" Target="https://toysib.ru/products/sorter-shtuchki-na-lipuchkah" TargetMode="External"/><Relationship Id="rId78" Type="http://schemas.openxmlformats.org/officeDocument/2006/relationships/hyperlink" Target="https://toysib.ru/products/pazl-magnitnyj-era-dinozavrov" TargetMode="External"/><Relationship Id="rId81" Type="http://schemas.openxmlformats.org/officeDocument/2006/relationships/hyperlink" Target="https://toysib.ru/products/pazl-magnitnyj-letnij-den" TargetMode="External"/><Relationship Id="rId86" Type="http://schemas.openxmlformats.org/officeDocument/2006/relationships/hyperlink" Target="https://toysib.ru/products/igra-iz-fetra-na-lipuchkah-v-gostyah-u-sofki" TargetMode="External"/><Relationship Id="rId94" Type="http://schemas.openxmlformats.org/officeDocument/2006/relationships/hyperlink" Target="https://toysib.ru/products/kukolnyj-teatr-maska-sova" TargetMode="External"/><Relationship Id="rId99" Type="http://schemas.openxmlformats.org/officeDocument/2006/relationships/hyperlink" Target="https://toysib.ru/products/kukolnyj-teatr-maska-myshka" TargetMode="External"/><Relationship Id="rId101" Type="http://schemas.openxmlformats.org/officeDocument/2006/relationships/hyperlink" Target="https://toysib.ru/products/kukolnyj-teatr-maska-pchela" TargetMode="External"/><Relationship Id="rId122" Type="http://schemas.openxmlformats.org/officeDocument/2006/relationships/hyperlink" Target="https://toysib.ru/products/konstruktor-zverinye-istorii-domashnie-zaboty" TargetMode="External"/><Relationship Id="rId130" Type="http://schemas.openxmlformats.org/officeDocument/2006/relationships/hyperlink" Target="https://toysib.ru/products/dosochki-segena-lajt-siluety" TargetMode="External"/><Relationship Id="rId135" Type="http://schemas.openxmlformats.org/officeDocument/2006/relationships/hyperlink" Target="https://toysib.ru/products/ramka-vkladysh-poekhali"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spirograf-kosmos"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logika-moj-dom" TargetMode="External"/><Relationship Id="rId97" Type="http://schemas.openxmlformats.org/officeDocument/2006/relationships/hyperlink" Target="https://toysib.ru/products/kukolnyj-teatr-maska-sobaka" TargetMode="External"/><Relationship Id="rId104" Type="http://schemas.openxmlformats.org/officeDocument/2006/relationships/hyperlink" Target="https://toysib.ru/products/kukolnyj-teatr-maska-krasnyj-drakon" TargetMode="External"/><Relationship Id="rId120" Type="http://schemas.openxmlformats.org/officeDocument/2006/relationships/hyperlink" Target="https://toysib.ru/products/kartinki-polovinki-zoopark" TargetMode="External"/><Relationship Id="rId125" Type="http://schemas.openxmlformats.org/officeDocument/2006/relationships/hyperlink" Target="https://toysib.ru/products/kartinki-polovinki-izuchaem-transport" TargetMode="External"/><Relationship Id="rId141" Type="http://schemas.openxmlformats.org/officeDocument/2006/relationships/drawing" Target="../drawings/drawing1.xm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Kotik" TargetMode="External"/><Relationship Id="rId92" Type="http://schemas.openxmlformats.org/officeDocument/2006/relationships/hyperlink" Target="https://toysib.ru/products/kukolnyj-teatr-maska-volk"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dosochki-segena-s-uzorom-lajt" TargetMode="External"/><Relationship Id="rId87" Type="http://schemas.openxmlformats.org/officeDocument/2006/relationships/hyperlink" Target="https://toysib.ru/products/kukolnyj-teatr-maska-zajchik" TargetMode="External"/><Relationship Id="rId110" Type="http://schemas.openxmlformats.org/officeDocument/2006/relationships/hyperlink" Target="https://toysib.ru/products/associacii-mir-vokrug" TargetMode="External"/><Relationship Id="rId115" Type="http://schemas.openxmlformats.org/officeDocument/2006/relationships/hyperlink" Target="https://toysib.ru/products/kartinki-polovinki-zveryata" TargetMode="External"/><Relationship Id="rId131" Type="http://schemas.openxmlformats.org/officeDocument/2006/relationships/hyperlink" Target="https://toysib.ru/products/logika-najdi-lishnee" TargetMode="External"/><Relationship Id="rId136" Type="http://schemas.openxmlformats.org/officeDocument/2006/relationships/hyperlink" Target="https://toysib.ru/products/ramka-vkladysh-vidy-transporta" TargetMode="External"/><Relationship Id="rId61" Type="http://schemas.openxmlformats.org/officeDocument/2006/relationships/hyperlink" Target="https://toysib.ru/products/figurnyj-pazl-maxi-karta-mira-zhivotnye" TargetMode="External"/><Relationship Id="rId82" Type="http://schemas.openxmlformats.org/officeDocument/2006/relationships/hyperlink" Target="https://toysib.ru/products/logika-kto-gde-zhivet" TargetMode="Externa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shnurovka-mishki-modniki" TargetMode="External"/><Relationship Id="rId77" Type="http://schemas.openxmlformats.org/officeDocument/2006/relationships/hyperlink" Target="https://toysib.ru/products/pazl--magnitnyj--kto-zhivet-na-ferme" TargetMode="External"/><Relationship Id="rId100" Type="http://schemas.openxmlformats.org/officeDocument/2006/relationships/hyperlink" Target="https://toysib.ru/products/kukolnyj-teatr-maska-porosenok" TargetMode="External"/><Relationship Id="rId105" Type="http://schemas.openxmlformats.org/officeDocument/2006/relationships/hyperlink" Target="https://toysib.ru/products/kukolnyj-teatr-maska-letuchaya-mysh" TargetMode="External"/><Relationship Id="rId126" Type="http://schemas.openxmlformats.org/officeDocument/2006/relationships/hyperlink" Target="https://toysib.ru/products/kartinki-polovinki-novyj-go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ramka-vkladysh-afrikanskie-zhivotnye" TargetMode="External"/><Relationship Id="rId3" Type="http://schemas.openxmlformats.org/officeDocument/2006/relationships/hyperlink" Target="https://toysib.ru/products/logika-ukrashaem-yolochku" TargetMode="External"/><Relationship Id="rId7" Type="http://schemas.openxmlformats.org/officeDocument/2006/relationships/hyperlink" Target="https://toysib.ru/products/ramka-vkladysh-vidy-transporta" TargetMode="External"/><Relationship Id="rId12" Type="http://schemas.openxmlformats.org/officeDocument/2006/relationships/drawing" Target="../drawings/drawing2.xml"/><Relationship Id="rId2" Type="http://schemas.openxmlformats.org/officeDocument/2006/relationships/hyperlink" Target="https://toysib.ru/products/detskoe-domino" TargetMode="External"/><Relationship Id="rId1" Type="http://schemas.openxmlformats.org/officeDocument/2006/relationships/hyperlink" Target="https://toysib.ru/" TargetMode="External"/><Relationship Id="rId6" Type="http://schemas.openxmlformats.org/officeDocument/2006/relationships/hyperlink" Target="https://toysib.ru/products/igrovoj-nabor-alfavit" TargetMode="External"/><Relationship Id="rId11" Type="http://schemas.openxmlformats.org/officeDocument/2006/relationships/printerSettings" Target="../printerSettings/printerSettings2.bin"/><Relationship Id="rId5" Type="http://schemas.openxmlformats.org/officeDocument/2006/relationships/hyperlink" Target="https://toysib.ru/products/sorter-shtuchki-na-lipuchkah" TargetMode="External"/><Relationship Id="rId10" Type="http://schemas.openxmlformats.org/officeDocument/2006/relationships/hyperlink" Target="https://toysib.ru/products/dosochki-segena-bolshoj-nabor" TargetMode="External"/><Relationship Id="rId4" Type="http://schemas.openxmlformats.org/officeDocument/2006/relationships/hyperlink" Target="https://toysib.ru/products/logika-najdi-lishnee" TargetMode="External"/><Relationship Id="rId9" Type="http://schemas.openxmlformats.org/officeDocument/2006/relationships/hyperlink" Target="https://toysib.ru/products/ramka-vkladysh-zhivotnye-fermy"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168"/>
  <sheetViews>
    <sheetView tabSelected="1" zoomScale="85" zoomScaleNormal="85" workbookViewId="0">
      <pane ySplit="4" topLeftCell="A5" activePane="bottomLeft" state="frozen"/>
      <selection pane="bottomLeft" activeCell="E68" sqref="E68"/>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498</v>
      </c>
      <c r="B1" s="85"/>
      <c r="C1" s="102" t="s">
        <v>499</v>
      </c>
      <c r="D1" s="102"/>
      <c r="G1" s="98" t="s">
        <v>502</v>
      </c>
      <c r="H1" s="143" t="s">
        <v>503</v>
      </c>
      <c r="I1" s="144"/>
      <c r="J1" s="100"/>
      <c r="K1" s="101">
        <f>SUM(J6:J771)</f>
        <v>0</v>
      </c>
      <c r="L1" s="87"/>
      <c r="M1" s="88"/>
      <c r="N1" s="89"/>
      <c r="O1" s="89"/>
      <c r="P1" s="89"/>
    </row>
    <row r="2" spans="1:16" s="86" customFormat="1" ht="15" customHeight="1">
      <c r="A2" s="90" t="s">
        <v>497</v>
      </c>
      <c r="B2" s="91"/>
      <c r="E2" s="145" t="s">
        <v>496</v>
      </c>
      <c r="F2" s="145"/>
      <c r="G2" s="99" t="s">
        <v>501</v>
      </c>
      <c r="H2" s="147" t="s">
        <v>690</v>
      </c>
      <c r="I2" s="147"/>
      <c r="J2" s="147"/>
      <c r="K2" s="147"/>
      <c r="L2" s="87"/>
      <c r="M2" s="88"/>
      <c r="N2" s="89"/>
      <c r="O2" s="89"/>
      <c r="P2" s="89"/>
    </row>
    <row r="3" spans="1:16" s="86" customFormat="1" ht="15" customHeight="1" thickBot="1">
      <c r="A3" s="86" t="s">
        <v>1154</v>
      </c>
      <c r="B3" s="146"/>
      <c r="C3" s="146"/>
      <c r="D3" s="146"/>
      <c r="E3" s="146"/>
      <c r="F3" s="146"/>
      <c r="G3" s="111" t="s">
        <v>627</v>
      </c>
      <c r="H3" s="148"/>
      <c r="I3" s="148"/>
      <c r="J3" s="148"/>
      <c r="K3" s="148"/>
      <c r="L3" s="109"/>
      <c r="M3" s="88"/>
      <c r="N3" s="89"/>
      <c r="O3" s="89"/>
      <c r="P3" s="89"/>
    </row>
    <row r="4" spans="1:16" s="86" customFormat="1" ht="56.25" customHeight="1" thickTop="1" thickBot="1">
      <c r="A4" s="93" t="s">
        <v>798</v>
      </c>
      <c r="B4" s="94" t="s">
        <v>0</v>
      </c>
      <c r="C4" s="95" t="s">
        <v>729</v>
      </c>
      <c r="D4" s="95" t="s">
        <v>750</v>
      </c>
      <c r="E4" s="93" t="s">
        <v>730</v>
      </c>
      <c r="F4" s="93" t="s">
        <v>5</v>
      </c>
      <c r="G4" s="95" t="s">
        <v>1</v>
      </c>
      <c r="H4" s="22" t="s">
        <v>492</v>
      </c>
      <c r="I4" s="22" t="s">
        <v>494</v>
      </c>
      <c r="J4" s="22" t="s">
        <v>493</v>
      </c>
      <c r="K4" s="22" t="s">
        <v>500</v>
      </c>
      <c r="L4" s="96" t="s">
        <v>2</v>
      </c>
      <c r="M4" s="95" t="s">
        <v>201</v>
      </c>
      <c r="N4" s="95" t="s">
        <v>202</v>
      </c>
      <c r="O4" s="97" t="s">
        <v>203</v>
      </c>
      <c r="P4" s="96" t="s">
        <v>204</v>
      </c>
    </row>
    <row r="5" spans="1:16" ht="15.75" thickTop="1">
      <c r="A5" s="23" t="s">
        <v>3</v>
      </c>
      <c r="B5" s="24"/>
      <c r="C5" s="61"/>
      <c r="D5" s="61"/>
      <c r="E5" s="25"/>
      <c r="F5" s="25"/>
      <c r="G5" s="79"/>
      <c r="H5" s="81"/>
      <c r="I5" s="81"/>
      <c r="J5" s="81"/>
      <c r="K5" s="80"/>
      <c r="L5" s="39"/>
      <c r="M5" s="42"/>
      <c r="N5" s="51"/>
      <c r="O5" s="51"/>
      <c r="P5" s="51"/>
    </row>
    <row r="6" spans="1:16" ht="43.5" customHeight="1">
      <c r="A6" s="7"/>
      <c r="B6" s="14" t="s">
        <v>52</v>
      </c>
      <c r="C6" s="1" t="s">
        <v>53</v>
      </c>
      <c r="D6" s="118" t="s">
        <v>731</v>
      </c>
      <c r="E6" s="15" t="s">
        <v>694</v>
      </c>
      <c r="F6" s="16" t="s">
        <v>34</v>
      </c>
      <c r="G6" s="17" t="s">
        <v>149</v>
      </c>
      <c r="H6" s="77">
        <v>150</v>
      </c>
      <c r="I6" s="75" t="s">
        <v>495</v>
      </c>
      <c r="J6" s="75">
        <f t="shared" ref="J6:J49" si="0">H6*K6</f>
        <v>0</v>
      </c>
      <c r="K6" s="72"/>
      <c r="L6" s="11" t="s">
        <v>54</v>
      </c>
      <c r="M6" s="46" t="s">
        <v>490</v>
      </c>
      <c r="N6" s="52" t="s">
        <v>243</v>
      </c>
      <c r="O6" s="69" t="s">
        <v>491</v>
      </c>
      <c r="P6" s="52" t="s">
        <v>242</v>
      </c>
    </row>
    <row r="7" spans="1:16" ht="39.75" customHeight="1">
      <c r="A7" s="7"/>
      <c r="B7" s="14" t="s">
        <v>56</v>
      </c>
      <c r="C7" s="1" t="s">
        <v>57</v>
      </c>
      <c r="D7" s="118" t="s">
        <v>731</v>
      </c>
      <c r="E7" s="15" t="s">
        <v>694</v>
      </c>
      <c r="F7" s="16" t="s">
        <v>34</v>
      </c>
      <c r="G7" s="17" t="s">
        <v>149</v>
      </c>
      <c r="H7" s="77">
        <v>150</v>
      </c>
      <c r="I7" s="75" t="s">
        <v>495</v>
      </c>
      <c r="J7" s="75">
        <f t="shared" si="0"/>
        <v>0</v>
      </c>
      <c r="K7" s="72"/>
      <c r="L7" s="11" t="s">
        <v>58</v>
      </c>
      <c r="M7" s="46" t="s">
        <v>489</v>
      </c>
      <c r="N7" s="47" t="s">
        <v>243</v>
      </c>
      <c r="O7" s="47" t="s">
        <v>244</v>
      </c>
      <c r="P7" s="52" t="s">
        <v>242</v>
      </c>
    </row>
    <row r="8" spans="1:16" ht="41.25" customHeight="1">
      <c r="A8" s="7"/>
      <c r="B8" s="8" t="s">
        <v>88</v>
      </c>
      <c r="C8" s="1" t="s">
        <v>89</v>
      </c>
      <c r="D8" s="118" t="s">
        <v>732</v>
      </c>
      <c r="E8" s="15" t="s">
        <v>695</v>
      </c>
      <c r="F8" s="16" t="s">
        <v>20</v>
      </c>
      <c r="G8" s="17" t="s">
        <v>149</v>
      </c>
      <c r="H8" s="77">
        <v>175</v>
      </c>
      <c r="I8" s="75" t="s">
        <v>495</v>
      </c>
      <c r="J8" s="75">
        <f t="shared" si="0"/>
        <v>0</v>
      </c>
      <c r="K8" s="72"/>
      <c r="L8" s="11" t="s">
        <v>90</v>
      </c>
      <c r="M8" s="46" t="s">
        <v>268</v>
      </c>
      <c r="N8" s="47" t="s">
        <v>209</v>
      </c>
      <c r="O8" s="47" t="s">
        <v>245</v>
      </c>
      <c r="P8" s="47" t="s">
        <v>210</v>
      </c>
    </row>
    <row r="9" spans="1:16" ht="43.5" customHeight="1">
      <c r="A9" s="7"/>
      <c r="B9" s="14" t="s">
        <v>83</v>
      </c>
      <c r="C9" s="1" t="s">
        <v>78</v>
      </c>
      <c r="D9" s="118" t="s">
        <v>731</v>
      </c>
      <c r="E9" s="15" t="s">
        <v>694</v>
      </c>
      <c r="F9" s="16" t="s">
        <v>34</v>
      </c>
      <c r="G9" s="17" t="s">
        <v>149</v>
      </c>
      <c r="H9" s="77">
        <v>150</v>
      </c>
      <c r="I9" s="75" t="s">
        <v>495</v>
      </c>
      <c r="J9" s="75">
        <f t="shared" si="0"/>
        <v>0</v>
      </c>
      <c r="K9" s="72"/>
      <c r="L9" s="11" t="s">
        <v>80</v>
      </c>
      <c r="M9" s="46" t="s">
        <v>269</v>
      </c>
      <c r="N9" s="53" t="s">
        <v>215</v>
      </c>
      <c r="O9" s="53" t="s">
        <v>270</v>
      </c>
      <c r="P9" s="53" t="s">
        <v>242</v>
      </c>
    </row>
    <row r="10" spans="1:16" ht="45" customHeight="1">
      <c r="A10" s="7"/>
      <c r="B10" s="14" t="s">
        <v>82</v>
      </c>
      <c r="C10" s="1" t="s">
        <v>79</v>
      </c>
      <c r="D10" s="118" t="s">
        <v>733</v>
      </c>
      <c r="E10" s="15" t="s">
        <v>694</v>
      </c>
      <c r="F10" s="16" t="s">
        <v>34</v>
      </c>
      <c r="G10" s="17" t="s">
        <v>149</v>
      </c>
      <c r="H10" s="77">
        <v>150</v>
      </c>
      <c r="I10" s="75" t="s">
        <v>495</v>
      </c>
      <c r="J10" s="75">
        <f t="shared" si="0"/>
        <v>0</v>
      </c>
      <c r="K10" s="72"/>
      <c r="L10" s="11" t="s">
        <v>81</v>
      </c>
      <c r="M10" s="46" t="s">
        <v>271</v>
      </c>
      <c r="N10" s="53" t="s">
        <v>215</v>
      </c>
      <c r="O10" s="53" t="s">
        <v>272</v>
      </c>
      <c r="P10" s="53" t="s">
        <v>242</v>
      </c>
    </row>
    <row r="11" spans="1:16" ht="48" customHeight="1">
      <c r="A11" s="7"/>
      <c r="B11" s="14" t="s">
        <v>92</v>
      </c>
      <c r="C11" s="1" t="s">
        <v>91</v>
      </c>
      <c r="D11" s="118" t="s">
        <v>734</v>
      </c>
      <c r="E11" s="15" t="s">
        <v>696</v>
      </c>
      <c r="F11" s="16" t="s">
        <v>93</v>
      </c>
      <c r="G11" s="17" t="s">
        <v>149</v>
      </c>
      <c r="H11" s="77">
        <v>185</v>
      </c>
      <c r="I11" s="75" t="s">
        <v>495</v>
      </c>
      <c r="J11" s="75">
        <f t="shared" si="0"/>
        <v>0</v>
      </c>
      <c r="K11" s="72"/>
      <c r="L11" s="11" t="s">
        <v>94</v>
      </c>
      <c r="M11" s="46" t="s">
        <v>267</v>
      </c>
      <c r="N11" s="47" t="s">
        <v>205</v>
      </c>
      <c r="O11" s="47" t="s">
        <v>206</v>
      </c>
      <c r="P11" s="47" t="s">
        <v>207</v>
      </c>
    </row>
    <row r="12" spans="1:16" ht="45" customHeight="1">
      <c r="A12" s="7"/>
      <c r="B12" s="14" t="s">
        <v>108</v>
      </c>
      <c r="C12" s="1" t="s">
        <v>106</v>
      </c>
      <c r="D12" s="118" t="s">
        <v>735</v>
      </c>
      <c r="E12" s="15" t="s">
        <v>697</v>
      </c>
      <c r="F12" s="16" t="s">
        <v>32</v>
      </c>
      <c r="G12" s="17" t="s">
        <v>149</v>
      </c>
      <c r="H12" s="77">
        <v>189</v>
      </c>
      <c r="I12" s="75" t="s">
        <v>495</v>
      </c>
      <c r="J12" s="75">
        <f t="shared" si="0"/>
        <v>0</v>
      </c>
      <c r="K12" s="72"/>
      <c r="L12" s="11" t="s">
        <v>107</v>
      </c>
      <c r="M12" s="46" t="s">
        <v>265</v>
      </c>
      <c r="N12" s="53" t="s">
        <v>205</v>
      </c>
      <c r="O12" s="53" t="s">
        <v>266</v>
      </c>
      <c r="P12" s="53" t="s">
        <v>207</v>
      </c>
    </row>
    <row r="13" spans="1:16" ht="59.25" customHeight="1">
      <c r="A13" s="7"/>
      <c r="B13" s="8" t="s">
        <v>110</v>
      </c>
      <c r="C13" s="1" t="s">
        <v>1155</v>
      </c>
      <c r="D13" s="118" t="s">
        <v>736</v>
      </c>
      <c r="E13" s="15" t="s">
        <v>698</v>
      </c>
      <c r="F13" s="16" t="s">
        <v>55</v>
      </c>
      <c r="G13" s="17" t="s">
        <v>149</v>
      </c>
      <c r="H13" s="77">
        <v>183</v>
      </c>
      <c r="I13" s="75" t="s">
        <v>495</v>
      </c>
      <c r="J13" s="75">
        <f t="shared" si="0"/>
        <v>0</v>
      </c>
      <c r="K13" s="72"/>
      <c r="L13" s="11" t="s">
        <v>111</v>
      </c>
      <c r="M13" s="46" t="s">
        <v>262</v>
      </c>
      <c r="N13" s="53" t="s">
        <v>205</v>
      </c>
      <c r="O13" s="53" t="s">
        <v>263</v>
      </c>
      <c r="P13" s="53" t="s">
        <v>207</v>
      </c>
    </row>
    <row r="14" spans="1:16" ht="44.25" customHeight="1">
      <c r="A14" s="7"/>
      <c r="B14" s="8" t="s">
        <v>112</v>
      </c>
      <c r="C14" s="1" t="s">
        <v>113</v>
      </c>
      <c r="D14" s="118" t="s">
        <v>737</v>
      </c>
      <c r="E14" s="15" t="s">
        <v>699</v>
      </c>
      <c r="F14" s="16" t="s">
        <v>198</v>
      </c>
      <c r="G14" s="17" t="s">
        <v>149</v>
      </c>
      <c r="H14" s="77">
        <v>288</v>
      </c>
      <c r="I14" s="75" t="s">
        <v>495</v>
      </c>
      <c r="J14" s="75">
        <f t="shared" si="0"/>
        <v>0</v>
      </c>
      <c r="K14" s="72"/>
      <c r="L14" s="11" t="s">
        <v>114</v>
      </c>
      <c r="M14" s="46" t="s">
        <v>264</v>
      </c>
      <c r="N14" s="47" t="s">
        <v>205</v>
      </c>
      <c r="O14" s="47" t="s">
        <v>208</v>
      </c>
      <c r="P14" s="47" t="s">
        <v>207</v>
      </c>
    </row>
    <row r="15" spans="1:16" ht="46.5" customHeight="1">
      <c r="A15" s="7"/>
      <c r="B15" s="32" t="s">
        <v>126</v>
      </c>
      <c r="C15" s="40" t="s">
        <v>127</v>
      </c>
      <c r="D15" s="118" t="s">
        <v>738</v>
      </c>
      <c r="E15" s="33" t="s">
        <v>700</v>
      </c>
      <c r="F15" s="34" t="s">
        <v>200</v>
      </c>
      <c r="G15" s="17" t="s">
        <v>149</v>
      </c>
      <c r="H15" s="77">
        <v>188</v>
      </c>
      <c r="I15" s="75" t="s">
        <v>495</v>
      </c>
      <c r="J15" s="75">
        <f t="shared" si="0"/>
        <v>0</v>
      </c>
      <c r="K15" s="72"/>
      <c r="L15" s="11" t="s">
        <v>128</v>
      </c>
      <c r="M15" s="46" t="s">
        <v>260</v>
      </c>
      <c r="N15" s="53" t="s">
        <v>205</v>
      </c>
      <c r="O15" s="53" t="s">
        <v>261</v>
      </c>
      <c r="P15" s="53" t="s">
        <v>207</v>
      </c>
    </row>
    <row r="16" spans="1:16" ht="46.5" customHeight="1">
      <c r="A16" s="7"/>
      <c r="B16" s="32" t="s">
        <v>133</v>
      </c>
      <c r="C16" s="40" t="s">
        <v>134</v>
      </c>
      <c r="D16" s="118" t="s">
        <v>739</v>
      </c>
      <c r="E16" s="33" t="s">
        <v>701</v>
      </c>
      <c r="F16" s="34" t="s">
        <v>86</v>
      </c>
      <c r="G16" s="17" t="s">
        <v>149</v>
      </c>
      <c r="H16" s="77">
        <v>182</v>
      </c>
      <c r="I16" s="75" t="s">
        <v>495</v>
      </c>
      <c r="J16" s="75">
        <f t="shared" si="0"/>
        <v>0</v>
      </c>
      <c r="K16" s="72"/>
      <c r="L16" s="11" t="s">
        <v>135</v>
      </c>
      <c r="M16" s="46" t="s">
        <v>258</v>
      </c>
      <c r="N16" s="53" t="s">
        <v>205</v>
      </c>
      <c r="O16" s="53" t="s">
        <v>259</v>
      </c>
      <c r="P16" s="53" t="s">
        <v>207</v>
      </c>
    </row>
    <row r="17" spans="1:16" ht="55.5" customHeight="1">
      <c r="A17" s="35"/>
      <c r="B17" s="32" t="s">
        <v>158</v>
      </c>
      <c r="C17" s="40" t="s">
        <v>159</v>
      </c>
      <c r="D17" s="118" t="s">
        <v>740</v>
      </c>
      <c r="E17" s="33" t="s">
        <v>702</v>
      </c>
      <c r="F17" s="34" t="s">
        <v>33</v>
      </c>
      <c r="G17" s="17" t="s">
        <v>149</v>
      </c>
      <c r="H17" s="77">
        <v>183</v>
      </c>
      <c r="I17" s="75" t="s">
        <v>495</v>
      </c>
      <c r="J17" s="75">
        <f t="shared" si="0"/>
        <v>0</v>
      </c>
      <c r="K17" s="72"/>
      <c r="L17" s="11" t="s">
        <v>160</v>
      </c>
      <c r="M17" s="46" t="s">
        <v>256</v>
      </c>
      <c r="N17" s="53" t="s">
        <v>205</v>
      </c>
      <c r="O17" s="53" t="s">
        <v>257</v>
      </c>
      <c r="P17" s="53" t="s">
        <v>207</v>
      </c>
    </row>
    <row r="18" spans="1:16" ht="45" customHeight="1">
      <c r="A18" s="35"/>
      <c r="B18" s="32" t="s">
        <v>163</v>
      </c>
      <c r="C18" s="40" t="s">
        <v>164</v>
      </c>
      <c r="D18" s="118" t="s">
        <v>741</v>
      </c>
      <c r="E18" s="33" t="s">
        <v>703</v>
      </c>
      <c r="F18" s="34" t="s">
        <v>165</v>
      </c>
      <c r="G18" s="17" t="s">
        <v>166</v>
      </c>
      <c r="H18" s="77">
        <v>369</v>
      </c>
      <c r="I18" s="75" t="s">
        <v>495</v>
      </c>
      <c r="J18" s="75">
        <f t="shared" si="0"/>
        <v>0</v>
      </c>
      <c r="K18" s="72"/>
      <c r="L18" s="11" t="s">
        <v>167</v>
      </c>
      <c r="M18" s="46" t="s">
        <v>333</v>
      </c>
      <c r="N18" s="53" t="s">
        <v>255</v>
      </c>
      <c r="O18" s="53" t="s">
        <v>337</v>
      </c>
      <c r="P18" s="53" t="s">
        <v>471</v>
      </c>
    </row>
    <row r="19" spans="1:16" ht="50.25" customHeight="1">
      <c r="A19" s="35"/>
      <c r="B19" s="32" t="s">
        <v>193</v>
      </c>
      <c r="C19" s="40" t="s">
        <v>194</v>
      </c>
      <c r="D19" s="118" t="s">
        <v>742</v>
      </c>
      <c r="E19" s="33" t="s">
        <v>704</v>
      </c>
      <c r="F19" s="34" t="s">
        <v>195</v>
      </c>
      <c r="G19" s="17" t="s">
        <v>162</v>
      </c>
      <c r="H19" s="77">
        <v>280</v>
      </c>
      <c r="I19" s="75" t="s">
        <v>495</v>
      </c>
      <c r="J19" s="75">
        <f t="shared" si="0"/>
        <v>0</v>
      </c>
      <c r="K19" s="72"/>
      <c r="L19" s="11" t="s">
        <v>196</v>
      </c>
      <c r="M19" s="46" t="s">
        <v>252</v>
      </c>
      <c r="N19" s="53" t="s">
        <v>253</v>
      </c>
      <c r="O19" s="53" t="s">
        <v>254</v>
      </c>
      <c r="P19" s="53" t="s">
        <v>207</v>
      </c>
    </row>
    <row r="20" spans="1:16" ht="54" customHeight="1">
      <c r="A20" s="7"/>
      <c r="B20" s="8" t="s">
        <v>25</v>
      </c>
      <c r="C20" s="1" t="s">
        <v>26</v>
      </c>
      <c r="D20" s="118" t="s">
        <v>743</v>
      </c>
      <c r="E20" s="15" t="s">
        <v>705</v>
      </c>
      <c r="F20" s="16" t="s">
        <v>17</v>
      </c>
      <c r="G20" s="17" t="s">
        <v>154</v>
      </c>
      <c r="H20" s="77">
        <v>99</v>
      </c>
      <c r="I20" s="75" t="s">
        <v>495</v>
      </c>
      <c r="J20" s="75">
        <f t="shared" si="0"/>
        <v>0</v>
      </c>
      <c r="K20" s="72"/>
      <c r="L20" s="11" t="s">
        <v>36</v>
      </c>
      <c r="M20" s="46" t="s">
        <v>330</v>
      </c>
      <c r="N20" s="53" t="s">
        <v>325</v>
      </c>
      <c r="O20" s="53" t="s">
        <v>331</v>
      </c>
      <c r="P20" s="53" t="s">
        <v>332</v>
      </c>
    </row>
    <row r="21" spans="1:16" ht="45" customHeight="1">
      <c r="A21" s="7"/>
      <c r="B21" s="8" t="s">
        <v>139</v>
      </c>
      <c r="C21" s="1" t="s">
        <v>140</v>
      </c>
      <c r="D21" s="118" t="s">
        <v>745</v>
      </c>
      <c r="E21" s="9" t="s">
        <v>744</v>
      </c>
      <c r="F21" s="10" t="s">
        <v>32</v>
      </c>
      <c r="G21" s="17" t="s">
        <v>154</v>
      </c>
      <c r="H21" s="75">
        <v>179</v>
      </c>
      <c r="I21" s="75" t="s">
        <v>495</v>
      </c>
      <c r="J21" s="75">
        <f t="shared" si="0"/>
        <v>0</v>
      </c>
      <c r="K21" s="70"/>
      <c r="L21" s="11" t="s">
        <v>141</v>
      </c>
      <c r="M21" s="17" t="s">
        <v>326</v>
      </c>
      <c r="N21" s="47" t="s">
        <v>227</v>
      </c>
      <c r="O21" s="47" t="s">
        <v>228</v>
      </c>
      <c r="P21" s="47" t="s">
        <v>229</v>
      </c>
    </row>
    <row r="22" spans="1:16" ht="81" customHeight="1">
      <c r="A22" s="37"/>
      <c r="B22" s="32" t="s">
        <v>183</v>
      </c>
      <c r="C22" s="1" t="s">
        <v>184</v>
      </c>
      <c r="D22" s="118" t="s">
        <v>746</v>
      </c>
      <c r="E22" s="33" t="s">
        <v>706</v>
      </c>
      <c r="F22" s="34" t="s">
        <v>14</v>
      </c>
      <c r="G22" s="17" t="s">
        <v>663</v>
      </c>
      <c r="H22" s="75">
        <v>175</v>
      </c>
      <c r="I22" s="75" t="s">
        <v>495</v>
      </c>
      <c r="J22" s="75">
        <f t="shared" si="0"/>
        <v>0</v>
      </c>
      <c r="K22" s="70"/>
      <c r="L22" s="11" t="s">
        <v>188</v>
      </c>
      <c r="M22" s="17" t="s">
        <v>1097</v>
      </c>
      <c r="N22" s="48" t="s">
        <v>325</v>
      </c>
      <c r="O22" s="48" t="s">
        <v>322</v>
      </c>
      <c r="P22" s="48" t="s">
        <v>323</v>
      </c>
    </row>
    <row r="23" spans="1:16" ht="81.75" customHeight="1">
      <c r="A23" s="37"/>
      <c r="B23" s="32" t="s">
        <v>185</v>
      </c>
      <c r="C23" s="1" t="s">
        <v>186</v>
      </c>
      <c r="D23" s="118" t="s">
        <v>733</v>
      </c>
      <c r="E23" s="33" t="s">
        <v>706</v>
      </c>
      <c r="F23" s="34" t="s">
        <v>14</v>
      </c>
      <c r="G23" s="17" t="s">
        <v>187</v>
      </c>
      <c r="H23" s="75">
        <v>175</v>
      </c>
      <c r="I23" s="75" t="s">
        <v>495</v>
      </c>
      <c r="J23" s="75">
        <f t="shared" si="0"/>
        <v>0</v>
      </c>
      <c r="K23" s="70"/>
      <c r="L23" s="11" t="s">
        <v>189</v>
      </c>
      <c r="M23" s="17" t="s">
        <v>324</v>
      </c>
      <c r="N23" s="48" t="s">
        <v>321</v>
      </c>
      <c r="O23" s="48" t="s">
        <v>322</v>
      </c>
      <c r="P23" s="48" t="s">
        <v>323</v>
      </c>
    </row>
    <row r="24" spans="1:16" ht="81.75" customHeight="1">
      <c r="A24" s="37"/>
      <c r="B24" s="32" t="s">
        <v>190</v>
      </c>
      <c r="C24" s="1" t="s">
        <v>191</v>
      </c>
      <c r="D24" s="118" t="s">
        <v>746</v>
      </c>
      <c r="E24" s="33" t="s">
        <v>706</v>
      </c>
      <c r="F24" s="34" t="s">
        <v>14</v>
      </c>
      <c r="G24" s="17" t="s">
        <v>187</v>
      </c>
      <c r="H24" s="75">
        <v>175</v>
      </c>
      <c r="I24" s="75" t="s">
        <v>495</v>
      </c>
      <c r="J24" s="75">
        <f t="shared" si="0"/>
        <v>0</v>
      </c>
      <c r="K24" s="70"/>
      <c r="L24" s="11" t="s">
        <v>192</v>
      </c>
      <c r="M24" s="17" t="s">
        <v>320</v>
      </c>
      <c r="N24" s="48" t="s">
        <v>321</v>
      </c>
      <c r="O24" s="48" t="s">
        <v>322</v>
      </c>
      <c r="P24" s="48" t="s">
        <v>323</v>
      </c>
    </row>
    <row r="25" spans="1:16" ht="46.5" customHeight="1">
      <c r="A25" s="35"/>
      <c r="B25" s="32" t="s">
        <v>334</v>
      </c>
      <c r="C25" s="40" t="s">
        <v>335</v>
      </c>
      <c r="D25" s="118" t="s">
        <v>747</v>
      </c>
      <c r="E25" s="33" t="s">
        <v>707</v>
      </c>
      <c r="F25" s="34" t="s">
        <v>93</v>
      </c>
      <c r="G25" s="17" t="s">
        <v>162</v>
      </c>
      <c r="H25" s="77">
        <v>190</v>
      </c>
      <c r="I25" s="75" t="s">
        <v>495</v>
      </c>
      <c r="J25" s="75">
        <f t="shared" si="0"/>
        <v>0</v>
      </c>
      <c r="K25" s="72"/>
      <c r="L25" s="11" t="s">
        <v>336</v>
      </c>
      <c r="M25" s="46" t="s">
        <v>338</v>
      </c>
      <c r="N25" s="53" t="s">
        <v>209</v>
      </c>
      <c r="O25" s="53" t="s">
        <v>339</v>
      </c>
      <c r="P25" s="53" t="s">
        <v>210</v>
      </c>
    </row>
    <row r="26" spans="1:16" ht="80.25" customHeight="1">
      <c r="A26" s="35"/>
      <c r="B26" s="32" t="s">
        <v>370</v>
      </c>
      <c r="C26" s="40" t="s">
        <v>1156</v>
      </c>
      <c r="D26" s="119" t="s">
        <v>891</v>
      </c>
      <c r="E26" s="33" t="s">
        <v>708</v>
      </c>
      <c r="F26" s="34" t="s">
        <v>366</v>
      </c>
      <c r="G26" s="17" t="s">
        <v>162</v>
      </c>
      <c r="H26" s="153">
        <v>188</v>
      </c>
      <c r="I26" s="75" t="s">
        <v>495</v>
      </c>
      <c r="J26" s="75">
        <f t="shared" si="0"/>
        <v>0</v>
      </c>
      <c r="K26" s="72"/>
      <c r="L26" s="11" t="s">
        <v>367</v>
      </c>
      <c r="M26" s="46" t="s">
        <v>368</v>
      </c>
      <c r="N26" s="53" t="s">
        <v>205</v>
      </c>
      <c r="O26" s="53" t="s">
        <v>369</v>
      </c>
      <c r="P26" s="53" t="s">
        <v>557</v>
      </c>
    </row>
    <row r="27" spans="1:16" ht="80.25" customHeight="1">
      <c r="A27" s="35"/>
      <c r="B27" s="32" t="s">
        <v>623</v>
      </c>
      <c r="C27" s="40" t="s">
        <v>622</v>
      </c>
      <c r="D27" s="119" t="s">
        <v>749</v>
      </c>
      <c r="E27" s="33" t="s">
        <v>708</v>
      </c>
      <c r="F27" s="34" t="s">
        <v>595</v>
      </c>
      <c r="G27" s="17" t="s">
        <v>149</v>
      </c>
      <c r="H27" s="77">
        <v>270</v>
      </c>
      <c r="I27" s="75" t="s">
        <v>495</v>
      </c>
      <c r="J27" s="75">
        <f t="shared" ref="J27" si="1">H27*K27</f>
        <v>0</v>
      </c>
      <c r="K27" s="72"/>
      <c r="L27" s="11" t="s">
        <v>624</v>
      </c>
      <c r="M27" s="46" t="s">
        <v>625</v>
      </c>
      <c r="N27" s="53" t="s">
        <v>205</v>
      </c>
      <c r="O27" s="53" t="s">
        <v>626</v>
      </c>
      <c r="P27" s="53" t="s">
        <v>557</v>
      </c>
    </row>
    <row r="28" spans="1:16" ht="45.75" customHeight="1">
      <c r="A28" s="35"/>
      <c r="B28" s="32" t="s">
        <v>401</v>
      </c>
      <c r="C28" s="40" t="s">
        <v>402</v>
      </c>
      <c r="D28" s="118" t="s">
        <v>748</v>
      </c>
      <c r="E28" s="33" t="s">
        <v>709</v>
      </c>
      <c r="F28" s="34" t="s">
        <v>47</v>
      </c>
      <c r="G28" s="17" t="s">
        <v>571</v>
      </c>
      <c r="H28" s="77">
        <v>119</v>
      </c>
      <c r="I28" s="75" t="s">
        <v>495</v>
      </c>
      <c r="J28" s="75">
        <f t="shared" si="0"/>
        <v>0</v>
      </c>
      <c r="K28" s="72"/>
      <c r="L28" s="11" t="s">
        <v>404</v>
      </c>
      <c r="M28" s="46" t="s">
        <v>403</v>
      </c>
      <c r="N28" s="53" t="s">
        <v>405</v>
      </c>
      <c r="O28" s="53" t="s">
        <v>406</v>
      </c>
      <c r="P28" s="53" t="s">
        <v>407</v>
      </c>
    </row>
    <row r="29" spans="1:16" ht="80.25" customHeight="1">
      <c r="A29" s="37"/>
      <c r="B29" s="32" t="s">
        <v>437</v>
      </c>
      <c r="C29" s="40" t="s">
        <v>438</v>
      </c>
      <c r="D29" s="119" t="s">
        <v>887</v>
      </c>
      <c r="E29" s="33" t="s">
        <v>751</v>
      </c>
      <c r="F29" s="34" t="s">
        <v>31</v>
      </c>
      <c r="G29" s="44" t="s">
        <v>572</v>
      </c>
      <c r="H29" s="77">
        <v>348</v>
      </c>
      <c r="I29" s="75" t="s">
        <v>495</v>
      </c>
      <c r="J29" s="75">
        <f t="shared" si="0"/>
        <v>0</v>
      </c>
      <c r="K29" s="72"/>
      <c r="L29" s="11" t="s">
        <v>439</v>
      </c>
      <c r="M29" s="46" t="s">
        <v>504</v>
      </c>
      <c r="N29" s="53" t="s">
        <v>440</v>
      </c>
      <c r="O29" s="53" t="s">
        <v>505</v>
      </c>
      <c r="P29" s="53" t="s">
        <v>407</v>
      </c>
    </row>
    <row r="30" spans="1:16" ht="80.25" customHeight="1">
      <c r="A30" s="37"/>
      <c r="B30" s="32" t="s">
        <v>460</v>
      </c>
      <c r="C30" s="66" t="s">
        <v>461</v>
      </c>
      <c r="D30" s="118" t="s">
        <v>752</v>
      </c>
      <c r="E30" s="33" t="s">
        <v>710</v>
      </c>
      <c r="F30" s="34" t="s">
        <v>197</v>
      </c>
      <c r="G30" s="44" t="s">
        <v>162</v>
      </c>
      <c r="H30" s="77">
        <v>180</v>
      </c>
      <c r="I30" s="75" t="s">
        <v>495</v>
      </c>
      <c r="J30" s="75">
        <f t="shared" si="0"/>
        <v>0</v>
      </c>
      <c r="K30" s="72"/>
      <c r="L30" s="11" t="s">
        <v>462</v>
      </c>
      <c r="M30" s="46" t="s">
        <v>668</v>
      </c>
      <c r="N30" s="53" t="s">
        <v>463</v>
      </c>
      <c r="O30" s="53" t="s">
        <v>464</v>
      </c>
      <c r="P30" s="53" t="s">
        <v>210</v>
      </c>
    </row>
    <row r="31" spans="1:16" ht="80.25" customHeight="1">
      <c r="A31" s="35"/>
      <c r="B31" s="32" t="s">
        <v>518</v>
      </c>
      <c r="C31" s="40" t="s">
        <v>519</v>
      </c>
      <c r="D31" s="119" t="s">
        <v>891</v>
      </c>
      <c r="E31" s="33" t="s">
        <v>711</v>
      </c>
      <c r="F31" s="34" t="s">
        <v>520</v>
      </c>
      <c r="G31" s="17" t="s">
        <v>1082</v>
      </c>
      <c r="H31" s="77">
        <v>220</v>
      </c>
      <c r="I31" s="75" t="s">
        <v>495</v>
      </c>
      <c r="J31" s="75">
        <f t="shared" ref="J31" si="2">H31*K31</f>
        <v>0</v>
      </c>
      <c r="K31" s="72"/>
      <c r="L31" s="11" t="s">
        <v>536</v>
      </c>
      <c r="M31" s="46" t="s">
        <v>1086</v>
      </c>
      <c r="N31" s="53" t="s">
        <v>205</v>
      </c>
      <c r="O31" s="53" t="s">
        <v>535</v>
      </c>
      <c r="P31" s="53" t="s">
        <v>557</v>
      </c>
    </row>
    <row r="32" spans="1:16" ht="80.25" customHeight="1">
      <c r="A32" s="35"/>
      <c r="B32" s="32" t="s">
        <v>521</v>
      </c>
      <c r="C32" s="40" t="s">
        <v>522</v>
      </c>
      <c r="D32" s="119" t="s">
        <v>749</v>
      </c>
      <c r="E32" s="33" t="s">
        <v>711</v>
      </c>
      <c r="F32" s="34" t="s">
        <v>523</v>
      </c>
      <c r="G32" s="17" t="s">
        <v>1083</v>
      </c>
      <c r="H32" s="77">
        <v>270</v>
      </c>
      <c r="I32" s="75" t="s">
        <v>495</v>
      </c>
      <c r="J32" s="75">
        <f t="shared" ref="J32:J39" si="3">H32*K32</f>
        <v>0</v>
      </c>
      <c r="K32" s="72"/>
      <c r="L32" s="11" t="s">
        <v>537</v>
      </c>
      <c r="M32" s="46" t="s">
        <v>1087</v>
      </c>
      <c r="N32" s="53" t="s">
        <v>205</v>
      </c>
      <c r="O32" s="53" t="s">
        <v>538</v>
      </c>
      <c r="P32" s="53" t="s">
        <v>557</v>
      </c>
    </row>
    <row r="33" spans="1:16" ht="80.25" customHeight="1">
      <c r="A33" s="35"/>
      <c r="B33" s="32" t="s">
        <v>516</v>
      </c>
      <c r="C33" s="66" t="s">
        <v>517</v>
      </c>
      <c r="D33" s="118" t="s">
        <v>753</v>
      </c>
      <c r="E33" s="33" t="s">
        <v>691</v>
      </c>
      <c r="F33" s="34" t="s">
        <v>480</v>
      </c>
      <c r="G33" s="17" t="s">
        <v>465</v>
      </c>
      <c r="H33" s="77">
        <v>199</v>
      </c>
      <c r="I33" s="75" t="s">
        <v>495</v>
      </c>
      <c r="J33" s="75">
        <f t="shared" si="3"/>
        <v>0</v>
      </c>
      <c r="K33" s="72"/>
      <c r="L33" s="11" t="s">
        <v>534</v>
      </c>
      <c r="M33" s="46" t="s">
        <v>530</v>
      </c>
      <c r="N33" s="53" t="s">
        <v>531</v>
      </c>
      <c r="O33" s="53" t="s">
        <v>532</v>
      </c>
      <c r="P33" s="53" t="s">
        <v>533</v>
      </c>
    </row>
    <row r="34" spans="1:16" ht="80.25" customHeight="1">
      <c r="A34" s="35"/>
      <c r="B34" s="32" t="s">
        <v>524</v>
      </c>
      <c r="C34" s="66" t="s">
        <v>525</v>
      </c>
      <c r="D34" s="118" t="s">
        <v>754</v>
      </c>
      <c r="E34" s="33" t="s">
        <v>691</v>
      </c>
      <c r="F34" s="34" t="s">
        <v>480</v>
      </c>
      <c r="G34" s="17" t="s">
        <v>465</v>
      </c>
      <c r="H34" s="77">
        <v>199</v>
      </c>
      <c r="I34" s="75" t="s">
        <v>495</v>
      </c>
      <c r="J34" s="75">
        <f t="shared" si="3"/>
        <v>0</v>
      </c>
      <c r="K34" s="72"/>
      <c r="L34" s="11" t="s">
        <v>542</v>
      </c>
      <c r="M34" s="46" t="s">
        <v>539</v>
      </c>
      <c r="N34" s="53" t="s">
        <v>540</v>
      </c>
      <c r="O34" s="53" t="s">
        <v>541</v>
      </c>
      <c r="P34" s="53" t="s">
        <v>533</v>
      </c>
    </row>
    <row r="35" spans="1:16" ht="80.25" customHeight="1">
      <c r="A35" s="35"/>
      <c r="B35" s="32" t="s">
        <v>526</v>
      </c>
      <c r="C35" s="66" t="s">
        <v>527</v>
      </c>
      <c r="D35" s="118" t="s">
        <v>755</v>
      </c>
      <c r="E35" s="33" t="s">
        <v>691</v>
      </c>
      <c r="F35" s="34" t="s">
        <v>480</v>
      </c>
      <c r="G35" s="17" t="s">
        <v>465</v>
      </c>
      <c r="H35" s="77">
        <v>199</v>
      </c>
      <c r="I35" s="75" t="s">
        <v>495</v>
      </c>
      <c r="J35" s="75">
        <f t="shared" si="3"/>
        <v>0</v>
      </c>
      <c r="K35" s="72"/>
      <c r="L35" s="11" t="s">
        <v>543</v>
      </c>
      <c r="M35" s="46" t="s">
        <v>544</v>
      </c>
      <c r="N35" s="53" t="s">
        <v>545</v>
      </c>
      <c r="O35" s="53" t="s">
        <v>546</v>
      </c>
      <c r="P35" s="53" t="s">
        <v>533</v>
      </c>
    </row>
    <row r="36" spans="1:16" ht="80.25" customHeight="1">
      <c r="A36" s="35"/>
      <c r="B36" s="32" t="s">
        <v>528</v>
      </c>
      <c r="C36" s="66" t="s">
        <v>529</v>
      </c>
      <c r="D36" s="118" t="s">
        <v>753</v>
      </c>
      <c r="E36" s="33" t="s">
        <v>691</v>
      </c>
      <c r="F36" s="34" t="s">
        <v>480</v>
      </c>
      <c r="G36" s="17" t="s">
        <v>465</v>
      </c>
      <c r="H36" s="77">
        <v>199</v>
      </c>
      <c r="I36" s="75" t="s">
        <v>495</v>
      </c>
      <c r="J36" s="75">
        <f t="shared" si="3"/>
        <v>0</v>
      </c>
      <c r="K36" s="72"/>
      <c r="L36" s="11" t="s">
        <v>548</v>
      </c>
      <c r="M36" s="46" t="s">
        <v>547</v>
      </c>
      <c r="N36" s="53" t="s">
        <v>549</v>
      </c>
      <c r="O36" s="53" t="s">
        <v>550</v>
      </c>
      <c r="P36" s="53" t="s">
        <v>551</v>
      </c>
    </row>
    <row r="37" spans="1:16" ht="45.75" customHeight="1">
      <c r="A37" s="37"/>
      <c r="B37" s="32" t="s">
        <v>552</v>
      </c>
      <c r="C37" s="66" t="s">
        <v>553</v>
      </c>
      <c r="D37" s="119" t="s">
        <v>756</v>
      </c>
      <c r="E37" s="33" t="s">
        <v>598</v>
      </c>
      <c r="F37" s="34" t="s">
        <v>173</v>
      </c>
      <c r="G37" s="17" t="s">
        <v>573</v>
      </c>
      <c r="H37" s="77">
        <v>150</v>
      </c>
      <c r="I37" s="75" t="s">
        <v>495</v>
      </c>
      <c r="J37" s="75">
        <f t="shared" ref="J37" si="4">H37*K37</f>
        <v>0</v>
      </c>
      <c r="K37" s="72"/>
      <c r="L37" s="11" t="s">
        <v>556</v>
      </c>
      <c r="M37" s="46" t="s">
        <v>554</v>
      </c>
      <c r="N37" s="53" t="s">
        <v>205</v>
      </c>
      <c r="O37" s="53" t="s">
        <v>555</v>
      </c>
      <c r="P37" s="53" t="s">
        <v>557</v>
      </c>
    </row>
    <row r="38" spans="1:16" ht="80.25" customHeight="1">
      <c r="A38" s="37"/>
      <c r="B38" s="32" t="s">
        <v>569</v>
      </c>
      <c r="C38" s="40" t="s">
        <v>570</v>
      </c>
      <c r="D38" s="118" t="s">
        <v>757</v>
      </c>
      <c r="E38" s="33" t="s">
        <v>712</v>
      </c>
      <c r="F38" s="34" t="s">
        <v>14</v>
      </c>
      <c r="G38" s="17" t="s">
        <v>151</v>
      </c>
      <c r="H38" s="75">
        <v>175</v>
      </c>
      <c r="I38" s="75" t="s">
        <v>495</v>
      </c>
      <c r="J38" s="75">
        <f t="shared" si="3"/>
        <v>0</v>
      </c>
      <c r="K38" s="72"/>
      <c r="L38" s="11" t="s">
        <v>567</v>
      </c>
      <c r="M38" s="46" t="s">
        <v>568</v>
      </c>
      <c r="N38" s="53" t="s">
        <v>325</v>
      </c>
      <c r="O38" s="53" t="s">
        <v>574</v>
      </c>
      <c r="P38" s="53" t="s">
        <v>323</v>
      </c>
    </row>
    <row r="39" spans="1:16" ht="81" customHeight="1">
      <c r="A39" s="37"/>
      <c r="B39" s="32" t="s">
        <v>575</v>
      </c>
      <c r="C39" s="40" t="s">
        <v>589</v>
      </c>
      <c r="D39" s="118" t="s">
        <v>757</v>
      </c>
      <c r="E39" s="33" t="s">
        <v>712</v>
      </c>
      <c r="F39" s="34" t="s">
        <v>14</v>
      </c>
      <c r="G39" s="17" t="s">
        <v>1000</v>
      </c>
      <c r="H39" s="77">
        <v>175</v>
      </c>
      <c r="I39" s="75" t="s">
        <v>495</v>
      </c>
      <c r="J39" s="75">
        <f t="shared" si="3"/>
        <v>0</v>
      </c>
      <c r="K39" s="72"/>
      <c r="L39" s="11" t="s">
        <v>588</v>
      </c>
      <c r="M39" s="46" t="s">
        <v>1096</v>
      </c>
      <c r="N39" s="53" t="s">
        <v>325</v>
      </c>
      <c r="O39" s="53" t="s">
        <v>574</v>
      </c>
      <c r="P39" s="53" t="s">
        <v>323</v>
      </c>
    </row>
    <row r="40" spans="1:16" ht="80.25" customHeight="1">
      <c r="A40" s="37"/>
      <c r="B40" s="32" t="s">
        <v>576</v>
      </c>
      <c r="C40" s="66" t="s">
        <v>1157</v>
      </c>
      <c r="D40" s="119" t="s">
        <v>749</v>
      </c>
      <c r="E40" s="33" t="s">
        <v>713</v>
      </c>
      <c r="F40" s="34" t="s">
        <v>595</v>
      </c>
      <c r="G40" s="17" t="s">
        <v>151</v>
      </c>
      <c r="H40" s="153">
        <v>298</v>
      </c>
      <c r="I40" s="75" t="s">
        <v>495</v>
      </c>
      <c r="J40" s="75">
        <f t="shared" ref="J40" si="5">H40*K40</f>
        <v>0</v>
      </c>
      <c r="K40" s="72"/>
      <c r="L40" s="11" t="s">
        <v>578</v>
      </c>
      <c r="M40" s="46" t="s">
        <v>596</v>
      </c>
      <c r="N40" s="53" t="s">
        <v>577</v>
      </c>
      <c r="O40" s="53" t="s">
        <v>579</v>
      </c>
      <c r="P40" s="53" t="s">
        <v>557</v>
      </c>
    </row>
    <row r="41" spans="1:16" ht="81" customHeight="1">
      <c r="A41" s="37"/>
      <c r="B41" s="32" t="s">
        <v>606</v>
      </c>
      <c r="C41" s="66" t="s">
        <v>607</v>
      </c>
      <c r="D41" s="118" t="s">
        <v>753</v>
      </c>
      <c r="E41" s="33" t="s">
        <v>691</v>
      </c>
      <c r="F41" s="34" t="s">
        <v>480</v>
      </c>
      <c r="G41" s="17" t="s">
        <v>615</v>
      </c>
      <c r="H41" s="77">
        <v>194</v>
      </c>
      <c r="I41" s="75" t="s">
        <v>495</v>
      </c>
      <c r="J41" s="75">
        <f t="shared" ref="J41" si="6">H41*K41</f>
        <v>0</v>
      </c>
      <c r="K41" s="72"/>
      <c r="L41" s="11" t="s">
        <v>608</v>
      </c>
      <c r="M41" s="46" t="s">
        <v>922</v>
      </c>
      <c r="N41" s="53" t="s">
        <v>609</v>
      </c>
      <c r="O41" s="53" t="s">
        <v>610</v>
      </c>
      <c r="P41" s="53" t="s">
        <v>551</v>
      </c>
    </row>
    <row r="42" spans="1:16" ht="81.75" customHeight="1">
      <c r="A42" s="37"/>
      <c r="B42" s="32" t="s">
        <v>631</v>
      </c>
      <c r="C42" s="40" t="s">
        <v>636</v>
      </c>
      <c r="D42" s="119" t="s">
        <v>758</v>
      </c>
      <c r="E42" s="33" t="s">
        <v>635</v>
      </c>
      <c r="F42" s="34" t="s">
        <v>634</v>
      </c>
      <c r="G42" s="17" t="s">
        <v>1098</v>
      </c>
      <c r="H42" s="77">
        <v>214</v>
      </c>
      <c r="I42" s="75" t="s">
        <v>495</v>
      </c>
      <c r="J42" s="75">
        <f t="shared" ref="J42:J43" si="7">H42*K42</f>
        <v>0</v>
      </c>
      <c r="K42" s="72"/>
      <c r="L42" s="11" t="s">
        <v>637</v>
      </c>
      <c r="M42" s="46" t="s">
        <v>1099</v>
      </c>
      <c r="N42" s="53" t="s">
        <v>632</v>
      </c>
      <c r="O42" s="53" t="s">
        <v>633</v>
      </c>
      <c r="P42" s="53" t="s">
        <v>238</v>
      </c>
    </row>
    <row r="43" spans="1:16" ht="81.75" customHeight="1">
      <c r="A43" s="37"/>
      <c r="B43" s="32" t="s">
        <v>639</v>
      </c>
      <c r="C43" s="40" t="s">
        <v>640</v>
      </c>
      <c r="D43" s="119" t="s">
        <v>758</v>
      </c>
      <c r="E43" s="33" t="s">
        <v>635</v>
      </c>
      <c r="F43" s="34" t="s">
        <v>634</v>
      </c>
      <c r="G43" s="17" t="s">
        <v>1098</v>
      </c>
      <c r="H43" s="77">
        <v>214</v>
      </c>
      <c r="I43" s="75" t="s">
        <v>495</v>
      </c>
      <c r="J43" s="75">
        <f t="shared" si="7"/>
        <v>0</v>
      </c>
      <c r="K43" s="72"/>
      <c r="L43" s="11" t="s">
        <v>641</v>
      </c>
      <c r="M43" s="46" t="s">
        <v>642</v>
      </c>
      <c r="N43" s="53" t="s">
        <v>643</v>
      </c>
      <c r="O43" s="53" t="s">
        <v>633</v>
      </c>
      <c r="P43" s="53" t="s">
        <v>238</v>
      </c>
    </row>
    <row r="44" spans="1:16" ht="48" customHeight="1">
      <c r="A44" s="37"/>
      <c r="B44" s="32" t="s">
        <v>644</v>
      </c>
      <c r="C44" s="40" t="s">
        <v>645</v>
      </c>
      <c r="D44" s="119" t="s">
        <v>758</v>
      </c>
      <c r="E44" s="33" t="s">
        <v>635</v>
      </c>
      <c r="F44" s="34" t="s">
        <v>50</v>
      </c>
      <c r="G44" s="17" t="s">
        <v>1098</v>
      </c>
      <c r="H44" s="77">
        <v>214</v>
      </c>
      <c r="I44" s="75" t="s">
        <v>495</v>
      </c>
      <c r="J44" s="75">
        <f t="shared" ref="J44:J46" si="8">H44*K44</f>
        <v>0</v>
      </c>
      <c r="K44" s="72"/>
      <c r="L44" s="11" t="s">
        <v>648</v>
      </c>
      <c r="M44" s="46" t="s">
        <v>1100</v>
      </c>
      <c r="N44" s="53" t="s">
        <v>649</v>
      </c>
      <c r="O44" s="53" t="s">
        <v>633</v>
      </c>
      <c r="P44" s="53" t="s">
        <v>238</v>
      </c>
    </row>
    <row r="45" spans="1:16" ht="82.5" customHeight="1">
      <c r="A45" s="18"/>
      <c r="B45" s="8" t="s">
        <v>646</v>
      </c>
      <c r="C45" s="1" t="s">
        <v>647</v>
      </c>
      <c r="D45" s="118" t="s">
        <v>758</v>
      </c>
      <c r="E45" s="9" t="s">
        <v>635</v>
      </c>
      <c r="F45" s="10" t="s">
        <v>50</v>
      </c>
      <c r="G45" s="17" t="s">
        <v>573</v>
      </c>
      <c r="H45" s="77">
        <v>214</v>
      </c>
      <c r="I45" s="75" t="s">
        <v>495</v>
      </c>
      <c r="J45" s="75">
        <f t="shared" si="8"/>
        <v>0</v>
      </c>
      <c r="K45" s="131"/>
      <c r="L45" s="11" t="s">
        <v>650</v>
      </c>
      <c r="M45" s="46" t="s">
        <v>651</v>
      </c>
      <c r="N45" s="53" t="s">
        <v>652</v>
      </c>
      <c r="O45" s="53" t="s">
        <v>633</v>
      </c>
      <c r="P45" s="53" t="s">
        <v>238</v>
      </c>
    </row>
    <row r="46" spans="1:16" ht="46.5" customHeight="1">
      <c r="A46" s="37"/>
      <c r="B46" s="32" t="s">
        <v>655</v>
      </c>
      <c r="C46" s="40" t="s">
        <v>654</v>
      </c>
      <c r="D46" s="119" t="s">
        <v>758</v>
      </c>
      <c r="E46" s="33" t="s">
        <v>635</v>
      </c>
      <c r="F46" s="34" t="s">
        <v>50</v>
      </c>
      <c r="G46" s="17" t="s">
        <v>1098</v>
      </c>
      <c r="H46" s="77">
        <v>214</v>
      </c>
      <c r="I46" s="75" t="s">
        <v>495</v>
      </c>
      <c r="J46" s="75">
        <f t="shared" si="8"/>
        <v>0</v>
      </c>
      <c r="K46" s="72"/>
      <c r="L46" s="11" t="s">
        <v>656</v>
      </c>
      <c r="M46" s="46" t="s">
        <v>657</v>
      </c>
      <c r="N46" s="53" t="s">
        <v>658</v>
      </c>
      <c r="O46" s="53" t="s">
        <v>633</v>
      </c>
      <c r="P46" s="53" t="s">
        <v>659</v>
      </c>
    </row>
    <row r="47" spans="1:16" ht="46.5" customHeight="1">
      <c r="A47" s="37"/>
      <c r="B47" s="32" t="s">
        <v>963</v>
      </c>
      <c r="C47" s="40" t="s">
        <v>964</v>
      </c>
      <c r="D47" s="119" t="s">
        <v>965</v>
      </c>
      <c r="E47" s="38" t="s">
        <v>966</v>
      </c>
      <c r="F47" s="34" t="s">
        <v>115</v>
      </c>
      <c r="G47" s="17" t="s">
        <v>663</v>
      </c>
      <c r="H47" s="77">
        <v>295</v>
      </c>
      <c r="I47" s="75" t="s">
        <v>495</v>
      </c>
      <c r="J47" s="75">
        <f t="shared" ref="J47" si="9">H47*K47</f>
        <v>0</v>
      </c>
      <c r="K47" s="72"/>
      <c r="L47" s="11" t="s">
        <v>967</v>
      </c>
      <c r="M47" s="46" t="s">
        <v>968</v>
      </c>
      <c r="N47" s="53" t="s">
        <v>969</v>
      </c>
      <c r="O47" s="53" t="s">
        <v>970</v>
      </c>
      <c r="P47" s="53" t="s">
        <v>971</v>
      </c>
    </row>
    <row r="48" spans="1:16">
      <c r="A48" s="26" t="s">
        <v>348</v>
      </c>
      <c r="B48" s="27"/>
      <c r="C48" s="62"/>
      <c r="D48" s="64"/>
      <c r="E48" s="28"/>
      <c r="F48" s="28"/>
      <c r="G48" s="43"/>
      <c r="H48" s="82"/>
      <c r="I48" s="82"/>
      <c r="J48" s="82"/>
      <c r="K48" s="73"/>
      <c r="L48" s="83"/>
      <c r="M48" s="43"/>
      <c r="N48" s="54"/>
      <c r="O48" s="54"/>
      <c r="P48" s="54"/>
    </row>
    <row r="49" spans="1:16" ht="49.5" customHeight="1">
      <c r="A49" s="7"/>
      <c r="B49" s="8" t="s">
        <v>6</v>
      </c>
      <c r="C49" s="1" t="s">
        <v>9</v>
      </c>
      <c r="D49" s="118" t="s">
        <v>759</v>
      </c>
      <c r="E49" s="19" t="s">
        <v>760</v>
      </c>
      <c r="F49" s="10" t="s">
        <v>33</v>
      </c>
      <c r="G49" s="17" t="s">
        <v>152</v>
      </c>
      <c r="H49" s="75">
        <v>185</v>
      </c>
      <c r="I49" s="75" t="s">
        <v>495</v>
      </c>
      <c r="J49" s="75">
        <f t="shared" si="0"/>
        <v>0</v>
      </c>
      <c r="K49" s="70"/>
      <c r="L49" s="11" t="s">
        <v>37</v>
      </c>
      <c r="M49" s="17" t="s">
        <v>301</v>
      </c>
      <c r="N49" s="47" t="s">
        <v>215</v>
      </c>
      <c r="O49" s="52" t="s">
        <v>216</v>
      </c>
      <c r="P49" s="52" t="s">
        <v>217</v>
      </c>
    </row>
    <row r="50" spans="1:16" ht="51.75" customHeight="1">
      <c r="A50" s="7"/>
      <c r="B50" s="8" t="s">
        <v>7</v>
      </c>
      <c r="C50" s="1" t="s">
        <v>10</v>
      </c>
      <c r="D50" s="118" t="s">
        <v>759</v>
      </c>
      <c r="E50" s="19" t="s">
        <v>760</v>
      </c>
      <c r="F50" s="10" t="s">
        <v>33</v>
      </c>
      <c r="G50" s="17" t="s">
        <v>152</v>
      </c>
      <c r="H50" s="75">
        <v>185</v>
      </c>
      <c r="I50" s="75" t="s">
        <v>495</v>
      </c>
      <c r="J50" s="75">
        <f t="shared" ref="J50:J94" si="10">H50*K50</f>
        <v>0</v>
      </c>
      <c r="K50" s="70"/>
      <c r="L50" s="11" t="s">
        <v>38</v>
      </c>
      <c r="M50" s="17" t="s">
        <v>301</v>
      </c>
      <c r="N50" s="47" t="s">
        <v>215</v>
      </c>
      <c r="O50" s="52" t="s">
        <v>218</v>
      </c>
      <c r="P50" s="52" t="s">
        <v>217</v>
      </c>
    </row>
    <row r="51" spans="1:16" ht="53.25" customHeight="1">
      <c r="A51" s="7"/>
      <c r="B51" s="8" t="s">
        <v>8</v>
      </c>
      <c r="C51" s="1" t="s">
        <v>11</v>
      </c>
      <c r="D51" s="118" t="s">
        <v>759</v>
      </c>
      <c r="E51" s="19" t="s">
        <v>760</v>
      </c>
      <c r="F51" s="10" t="s">
        <v>33</v>
      </c>
      <c r="G51" s="17" t="s">
        <v>152</v>
      </c>
      <c r="H51" s="75">
        <v>185</v>
      </c>
      <c r="I51" s="75" t="s">
        <v>495</v>
      </c>
      <c r="J51" s="75">
        <f t="shared" si="10"/>
        <v>0</v>
      </c>
      <c r="K51" s="70"/>
      <c r="L51" s="11" t="s">
        <v>39</v>
      </c>
      <c r="M51" s="17" t="s">
        <v>300</v>
      </c>
      <c r="N51" s="47" t="s">
        <v>215</v>
      </c>
      <c r="O51" s="52" t="s">
        <v>219</v>
      </c>
      <c r="P51" s="52" t="s">
        <v>217</v>
      </c>
    </row>
    <row r="52" spans="1:16" ht="51.75" customHeight="1">
      <c r="A52" s="7"/>
      <c r="B52" s="8">
        <v>9003</v>
      </c>
      <c r="C52" s="1" t="s">
        <v>12</v>
      </c>
      <c r="D52" s="118" t="s">
        <v>759</v>
      </c>
      <c r="E52" s="19" t="s">
        <v>760</v>
      </c>
      <c r="F52" s="10" t="s">
        <v>33</v>
      </c>
      <c r="G52" s="17" t="s">
        <v>152</v>
      </c>
      <c r="H52" s="75">
        <v>185</v>
      </c>
      <c r="I52" s="75" t="s">
        <v>495</v>
      </c>
      <c r="J52" s="75">
        <f t="shared" si="10"/>
        <v>0</v>
      </c>
      <c r="K52" s="70"/>
      <c r="L52" s="11" t="s">
        <v>40</v>
      </c>
      <c r="M52" s="17" t="s">
        <v>299</v>
      </c>
      <c r="N52" s="47" t="s">
        <v>215</v>
      </c>
      <c r="O52" s="52" t="s">
        <v>246</v>
      </c>
      <c r="P52" s="52" t="s">
        <v>217</v>
      </c>
    </row>
    <row r="53" spans="1:16" ht="51" customHeight="1">
      <c r="A53" s="7"/>
      <c r="B53" s="8" t="s">
        <v>59</v>
      </c>
      <c r="C53" s="1" t="s">
        <v>60</v>
      </c>
      <c r="D53" s="118" t="s">
        <v>759</v>
      </c>
      <c r="E53" s="19" t="s">
        <v>760</v>
      </c>
      <c r="F53" s="10" t="s">
        <v>33</v>
      </c>
      <c r="G53" s="17" t="s">
        <v>152</v>
      </c>
      <c r="H53" s="75">
        <v>185</v>
      </c>
      <c r="I53" s="75" t="s">
        <v>495</v>
      </c>
      <c r="J53" s="75">
        <f t="shared" si="10"/>
        <v>0</v>
      </c>
      <c r="K53" s="70"/>
      <c r="L53" s="11" t="s">
        <v>61</v>
      </c>
      <c r="M53" s="17" t="s">
        <v>297</v>
      </c>
      <c r="N53" s="47" t="s">
        <v>215</v>
      </c>
      <c r="O53" s="48" t="s">
        <v>298</v>
      </c>
      <c r="P53" s="52" t="s">
        <v>296</v>
      </c>
    </row>
    <row r="54" spans="1:16" ht="45.75" customHeight="1">
      <c r="A54" s="7"/>
      <c r="B54" s="32" t="s">
        <v>373</v>
      </c>
      <c r="C54" s="40" t="s">
        <v>374</v>
      </c>
      <c r="D54" s="119" t="s">
        <v>888</v>
      </c>
      <c r="E54" s="19" t="s">
        <v>760</v>
      </c>
      <c r="F54" s="34" t="s">
        <v>20</v>
      </c>
      <c r="G54" s="34" t="s">
        <v>375</v>
      </c>
      <c r="H54" s="75">
        <v>166</v>
      </c>
      <c r="I54" s="75" t="s">
        <v>495</v>
      </c>
      <c r="J54" s="75">
        <f t="shared" si="10"/>
        <v>0</v>
      </c>
      <c r="K54" s="70"/>
      <c r="L54" s="11" t="s">
        <v>384</v>
      </c>
      <c r="M54" s="17" t="s">
        <v>385</v>
      </c>
      <c r="N54" s="47" t="s">
        <v>386</v>
      </c>
      <c r="O54" s="48" t="s">
        <v>387</v>
      </c>
      <c r="P54" s="47" t="s">
        <v>295</v>
      </c>
    </row>
    <row r="55" spans="1:16" ht="45.75" customHeight="1">
      <c r="A55" s="7"/>
      <c r="B55" s="32" t="s">
        <v>376</v>
      </c>
      <c r="C55" s="40" t="s">
        <v>377</v>
      </c>
      <c r="D55" s="119" t="s">
        <v>889</v>
      </c>
      <c r="E55" s="19" t="s">
        <v>760</v>
      </c>
      <c r="F55" s="34" t="s">
        <v>20</v>
      </c>
      <c r="G55" s="34" t="s">
        <v>375</v>
      </c>
      <c r="H55" s="75">
        <v>166</v>
      </c>
      <c r="I55" s="75" t="s">
        <v>495</v>
      </c>
      <c r="J55" s="75">
        <f t="shared" si="10"/>
        <v>0</v>
      </c>
      <c r="K55" s="70"/>
      <c r="L55" s="11" t="s">
        <v>388</v>
      </c>
      <c r="M55" s="17" t="s">
        <v>389</v>
      </c>
      <c r="N55" s="47" t="s">
        <v>386</v>
      </c>
      <c r="O55" s="48" t="s">
        <v>390</v>
      </c>
      <c r="P55" s="47" t="s">
        <v>295</v>
      </c>
    </row>
    <row r="56" spans="1:16" ht="45.75" customHeight="1">
      <c r="A56" s="7"/>
      <c r="B56" s="32" t="s">
        <v>378</v>
      </c>
      <c r="C56" s="40" t="s">
        <v>379</v>
      </c>
      <c r="D56" s="119" t="s">
        <v>889</v>
      </c>
      <c r="E56" s="19" t="s">
        <v>760</v>
      </c>
      <c r="F56" s="34" t="s">
        <v>20</v>
      </c>
      <c r="G56" s="34" t="s">
        <v>375</v>
      </c>
      <c r="H56" s="75">
        <v>166</v>
      </c>
      <c r="I56" s="75" t="s">
        <v>495</v>
      </c>
      <c r="J56" s="75">
        <f t="shared" si="10"/>
        <v>0</v>
      </c>
      <c r="K56" s="70"/>
      <c r="L56" s="11" t="s">
        <v>391</v>
      </c>
      <c r="M56" s="17" t="s">
        <v>392</v>
      </c>
      <c r="N56" s="47" t="s">
        <v>386</v>
      </c>
      <c r="O56" s="48" t="s">
        <v>294</v>
      </c>
      <c r="P56" s="47" t="s">
        <v>295</v>
      </c>
    </row>
    <row r="57" spans="1:16" ht="45.75" customHeight="1">
      <c r="A57" s="7"/>
      <c r="B57" s="32" t="s">
        <v>380</v>
      </c>
      <c r="C57" s="40" t="s">
        <v>381</v>
      </c>
      <c r="D57" s="119" t="s">
        <v>889</v>
      </c>
      <c r="E57" s="19" t="s">
        <v>760</v>
      </c>
      <c r="F57" s="34" t="s">
        <v>20</v>
      </c>
      <c r="G57" s="34" t="s">
        <v>375</v>
      </c>
      <c r="H57" s="75">
        <v>166</v>
      </c>
      <c r="I57" s="75" t="s">
        <v>495</v>
      </c>
      <c r="J57" s="75">
        <f t="shared" si="10"/>
        <v>0</v>
      </c>
      <c r="K57" s="70"/>
      <c r="L57" s="11" t="s">
        <v>393</v>
      </c>
      <c r="M57" s="17" t="s">
        <v>394</v>
      </c>
      <c r="N57" s="47" t="s">
        <v>386</v>
      </c>
      <c r="O57" s="48" t="s">
        <v>294</v>
      </c>
      <c r="P57" s="47" t="s">
        <v>295</v>
      </c>
    </row>
    <row r="58" spans="1:16" ht="45.75" customHeight="1">
      <c r="A58" s="7"/>
      <c r="B58" s="32" t="s">
        <v>382</v>
      </c>
      <c r="C58" s="40" t="s">
        <v>383</v>
      </c>
      <c r="D58" s="119" t="s">
        <v>888</v>
      </c>
      <c r="E58" s="19" t="s">
        <v>760</v>
      </c>
      <c r="F58" s="34" t="s">
        <v>20</v>
      </c>
      <c r="G58" s="34" t="s">
        <v>375</v>
      </c>
      <c r="H58" s="75">
        <v>166</v>
      </c>
      <c r="I58" s="75" t="s">
        <v>495</v>
      </c>
      <c r="J58" s="75">
        <f t="shared" ref="J58:J63" si="11">H58*K58</f>
        <v>0</v>
      </c>
      <c r="K58" s="70"/>
      <c r="L58" s="11" t="s">
        <v>396</v>
      </c>
      <c r="M58" s="17" t="s">
        <v>397</v>
      </c>
      <c r="N58" s="47" t="s">
        <v>386</v>
      </c>
      <c r="O58" s="48" t="s">
        <v>395</v>
      </c>
      <c r="P58" s="47" t="s">
        <v>295</v>
      </c>
    </row>
    <row r="59" spans="1:16" ht="81.75" customHeight="1">
      <c r="A59" s="7"/>
      <c r="B59" s="32" t="s">
        <v>974</v>
      </c>
      <c r="C59" s="40" t="s">
        <v>975</v>
      </c>
      <c r="D59" s="119" t="s">
        <v>976</v>
      </c>
      <c r="E59" s="19" t="s">
        <v>972</v>
      </c>
      <c r="F59" s="34" t="s">
        <v>341</v>
      </c>
      <c r="G59" s="34" t="s">
        <v>983</v>
      </c>
      <c r="H59" s="75">
        <v>225</v>
      </c>
      <c r="I59" s="75" t="s">
        <v>495</v>
      </c>
      <c r="J59" s="75">
        <f t="shared" si="11"/>
        <v>0</v>
      </c>
      <c r="K59" s="70"/>
      <c r="L59" s="11" t="s">
        <v>973</v>
      </c>
      <c r="M59" s="17" t="s">
        <v>977</v>
      </c>
      <c r="N59" s="47" t="s">
        <v>386</v>
      </c>
      <c r="O59" s="48" t="s">
        <v>978</v>
      </c>
      <c r="P59" s="47" t="s">
        <v>295</v>
      </c>
    </row>
    <row r="60" spans="1:16" ht="46.5" customHeight="1">
      <c r="A60" s="7"/>
      <c r="B60" s="32" t="s">
        <v>979</v>
      </c>
      <c r="C60" s="40" t="s">
        <v>981</v>
      </c>
      <c r="D60" s="119" t="s">
        <v>976</v>
      </c>
      <c r="E60" s="19" t="s">
        <v>972</v>
      </c>
      <c r="F60" s="34" t="s">
        <v>341</v>
      </c>
      <c r="G60" s="34" t="s">
        <v>983</v>
      </c>
      <c r="H60" s="75">
        <v>225</v>
      </c>
      <c r="I60" s="75" t="s">
        <v>495</v>
      </c>
      <c r="J60" s="75">
        <f t="shared" si="11"/>
        <v>0</v>
      </c>
      <c r="K60" s="70"/>
      <c r="L60" s="11" t="s">
        <v>982</v>
      </c>
      <c r="M60" s="17" t="s">
        <v>980</v>
      </c>
      <c r="N60" s="47" t="s">
        <v>386</v>
      </c>
      <c r="O60" s="48" t="s">
        <v>978</v>
      </c>
      <c r="P60" s="47" t="s">
        <v>295</v>
      </c>
    </row>
    <row r="61" spans="1:16" ht="47.25" customHeight="1">
      <c r="A61" s="7"/>
      <c r="B61" s="32" t="s">
        <v>1013</v>
      </c>
      <c r="C61" s="40" t="s">
        <v>1012</v>
      </c>
      <c r="D61" s="119" t="s">
        <v>1014</v>
      </c>
      <c r="E61" s="19" t="s">
        <v>1015</v>
      </c>
      <c r="F61" s="34" t="s">
        <v>1016</v>
      </c>
      <c r="G61" s="34" t="s">
        <v>663</v>
      </c>
      <c r="H61" s="75">
        <v>442</v>
      </c>
      <c r="I61" s="75" t="s">
        <v>495</v>
      </c>
      <c r="J61" s="75">
        <f t="shared" si="11"/>
        <v>0</v>
      </c>
      <c r="K61" s="70"/>
      <c r="L61" s="11" t="s">
        <v>1021</v>
      </c>
      <c r="M61" s="17" t="s">
        <v>1017</v>
      </c>
      <c r="N61" s="47" t="s">
        <v>1018</v>
      </c>
      <c r="O61" s="48" t="s">
        <v>1020</v>
      </c>
      <c r="P61" s="47" t="s">
        <v>1019</v>
      </c>
    </row>
    <row r="62" spans="1:16" ht="46.5" customHeight="1">
      <c r="A62" s="7"/>
      <c r="B62" s="32" t="s">
        <v>1022</v>
      </c>
      <c r="C62" s="40" t="s">
        <v>1024</v>
      </c>
      <c r="D62" s="119" t="s">
        <v>1014</v>
      </c>
      <c r="E62" s="19" t="s">
        <v>1015</v>
      </c>
      <c r="F62" s="34" t="s">
        <v>1016</v>
      </c>
      <c r="G62" s="34" t="s">
        <v>663</v>
      </c>
      <c r="H62" s="75">
        <v>442</v>
      </c>
      <c r="I62" s="75" t="s">
        <v>495</v>
      </c>
      <c r="J62" s="75">
        <f t="shared" si="11"/>
        <v>0</v>
      </c>
      <c r="K62" s="70"/>
      <c r="L62" s="11" t="s">
        <v>1025</v>
      </c>
      <c r="M62" s="17" t="s">
        <v>1026</v>
      </c>
      <c r="N62" s="47" t="s">
        <v>1018</v>
      </c>
      <c r="O62" s="48" t="s">
        <v>1020</v>
      </c>
      <c r="P62" s="47" t="s">
        <v>1019</v>
      </c>
    </row>
    <row r="63" spans="1:16" ht="46.5" customHeight="1">
      <c r="A63" s="7"/>
      <c r="B63" s="32" t="s">
        <v>1023</v>
      </c>
      <c r="C63" s="40" t="s">
        <v>1028</v>
      </c>
      <c r="D63" s="119" t="s">
        <v>1014</v>
      </c>
      <c r="E63" s="19" t="s">
        <v>1015</v>
      </c>
      <c r="F63" s="34" t="s">
        <v>1027</v>
      </c>
      <c r="G63" s="34" t="s">
        <v>663</v>
      </c>
      <c r="H63" s="75">
        <v>442</v>
      </c>
      <c r="I63" s="75" t="s">
        <v>495</v>
      </c>
      <c r="J63" s="75">
        <f t="shared" si="11"/>
        <v>0</v>
      </c>
      <c r="K63" s="70"/>
      <c r="L63" s="11" t="s">
        <v>1029</v>
      </c>
      <c r="M63" s="17" t="s">
        <v>1030</v>
      </c>
      <c r="N63" s="47" t="s">
        <v>1018</v>
      </c>
      <c r="O63" s="48" t="s">
        <v>1020</v>
      </c>
      <c r="P63" s="47" t="s">
        <v>1019</v>
      </c>
    </row>
    <row r="64" spans="1:16" ht="46.5" customHeight="1">
      <c r="A64" s="7"/>
      <c r="B64" s="32" t="s">
        <v>1032</v>
      </c>
      <c r="C64" s="40" t="s">
        <v>1031</v>
      </c>
      <c r="D64" s="119" t="s">
        <v>976</v>
      </c>
      <c r="E64" s="19" t="s">
        <v>972</v>
      </c>
      <c r="F64" s="34" t="s">
        <v>341</v>
      </c>
      <c r="G64" s="34" t="s">
        <v>983</v>
      </c>
      <c r="H64" s="75">
        <v>225</v>
      </c>
      <c r="I64" s="75" t="s">
        <v>495</v>
      </c>
      <c r="J64" s="75">
        <f t="shared" ref="J64:J67" si="12">H64*K64</f>
        <v>0</v>
      </c>
      <c r="K64" s="70"/>
      <c r="L64" s="11" t="s">
        <v>1034</v>
      </c>
      <c r="M64" s="17" t="s">
        <v>1035</v>
      </c>
      <c r="N64" s="47" t="s">
        <v>386</v>
      </c>
      <c r="O64" s="48" t="s">
        <v>1036</v>
      </c>
      <c r="P64" s="47" t="s">
        <v>1037</v>
      </c>
    </row>
    <row r="65" spans="1:16" ht="46.5" customHeight="1">
      <c r="A65" s="7"/>
      <c r="B65" s="32" t="s">
        <v>1033</v>
      </c>
      <c r="C65" s="40" t="s">
        <v>1041</v>
      </c>
      <c r="D65" s="119" t="s">
        <v>976</v>
      </c>
      <c r="E65" s="19" t="s">
        <v>972</v>
      </c>
      <c r="F65" s="34" t="s">
        <v>341</v>
      </c>
      <c r="G65" s="34" t="s">
        <v>983</v>
      </c>
      <c r="H65" s="75">
        <v>225</v>
      </c>
      <c r="I65" s="75" t="s">
        <v>495</v>
      </c>
      <c r="J65" s="75">
        <f t="shared" si="12"/>
        <v>0</v>
      </c>
      <c r="K65" s="70"/>
      <c r="L65" s="11" t="s">
        <v>1040</v>
      </c>
      <c r="M65" s="17" t="s">
        <v>1039</v>
      </c>
      <c r="N65" s="47" t="s">
        <v>386</v>
      </c>
      <c r="O65" s="48" t="s">
        <v>1038</v>
      </c>
      <c r="P65" s="47" t="s">
        <v>1037</v>
      </c>
    </row>
    <row r="66" spans="1:16" ht="81" customHeight="1">
      <c r="A66" s="7"/>
      <c r="B66" s="32" t="s">
        <v>1055</v>
      </c>
      <c r="C66" s="40" t="s">
        <v>1054</v>
      </c>
      <c r="D66" s="119" t="s">
        <v>976</v>
      </c>
      <c r="E66" s="19" t="s">
        <v>972</v>
      </c>
      <c r="F66" s="34" t="s">
        <v>341</v>
      </c>
      <c r="G66" s="34" t="s">
        <v>983</v>
      </c>
      <c r="H66" s="75">
        <v>225</v>
      </c>
      <c r="I66" s="75" t="s">
        <v>495</v>
      </c>
      <c r="J66" s="75">
        <f t="shared" si="12"/>
        <v>0</v>
      </c>
      <c r="K66" s="70"/>
      <c r="L66" s="11" t="s">
        <v>1042</v>
      </c>
      <c r="M66" s="17" t="s">
        <v>1044</v>
      </c>
      <c r="N66" s="47" t="s">
        <v>386</v>
      </c>
      <c r="O66" s="48" t="s">
        <v>1043</v>
      </c>
      <c r="P66" s="47" t="s">
        <v>1037</v>
      </c>
    </row>
    <row r="67" spans="1:16" ht="83.25" customHeight="1">
      <c r="A67" s="7"/>
      <c r="B67" s="32" t="s">
        <v>1046</v>
      </c>
      <c r="C67" s="40" t="s">
        <v>1047</v>
      </c>
      <c r="D67" s="119" t="s">
        <v>1067</v>
      </c>
      <c r="E67" s="19" t="s">
        <v>1048</v>
      </c>
      <c r="F67" s="34" t="s">
        <v>1049</v>
      </c>
      <c r="G67" s="34" t="s">
        <v>983</v>
      </c>
      <c r="H67" s="75">
        <v>226</v>
      </c>
      <c r="I67" s="75" t="s">
        <v>495</v>
      </c>
      <c r="J67" s="75">
        <f t="shared" si="12"/>
        <v>0</v>
      </c>
      <c r="K67" s="70"/>
      <c r="L67" s="11" t="s">
        <v>1045</v>
      </c>
      <c r="M67" s="17" t="s">
        <v>1050</v>
      </c>
      <c r="N67" s="47" t="s">
        <v>1051</v>
      </c>
      <c r="O67" s="48" t="s">
        <v>1052</v>
      </c>
      <c r="P67" s="47" t="s">
        <v>1053</v>
      </c>
    </row>
    <row r="68" spans="1:16" ht="83.25" customHeight="1">
      <c r="A68" s="7"/>
      <c r="B68" s="32" t="s">
        <v>1058</v>
      </c>
      <c r="C68" s="40" t="s">
        <v>1057</v>
      </c>
      <c r="D68" s="119" t="s">
        <v>1059</v>
      </c>
      <c r="E68" s="19" t="s">
        <v>1060</v>
      </c>
      <c r="F68" s="34" t="s">
        <v>1061</v>
      </c>
      <c r="G68" s="44" t="s">
        <v>1062</v>
      </c>
      <c r="H68" s="75">
        <v>197</v>
      </c>
      <c r="I68" s="75" t="s">
        <v>495</v>
      </c>
      <c r="J68" s="75">
        <f t="shared" si="10"/>
        <v>0</v>
      </c>
      <c r="K68" s="70"/>
      <c r="L68" s="11" t="s">
        <v>1056</v>
      </c>
      <c r="M68" s="17" t="s">
        <v>1063</v>
      </c>
      <c r="N68" s="47" t="s">
        <v>1064</v>
      </c>
      <c r="O68" s="48" t="s">
        <v>1065</v>
      </c>
      <c r="P68" s="47" t="s">
        <v>1066</v>
      </c>
    </row>
    <row r="69" spans="1:16">
      <c r="A69" s="26" t="s">
        <v>4</v>
      </c>
      <c r="B69" s="27"/>
      <c r="C69" s="62"/>
      <c r="D69" s="64"/>
      <c r="E69" s="28"/>
      <c r="F69" s="28"/>
      <c r="G69" s="43"/>
      <c r="H69" s="82"/>
      <c r="I69" s="82"/>
      <c r="J69" s="82"/>
      <c r="K69" s="73"/>
      <c r="L69" s="83"/>
      <c r="M69" s="43"/>
      <c r="N69" s="54"/>
      <c r="O69" s="54"/>
      <c r="P69" s="54"/>
    </row>
    <row r="70" spans="1:16" ht="52.5" customHeight="1">
      <c r="A70" s="18"/>
      <c r="B70" s="8" t="s">
        <v>49</v>
      </c>
      <c r="C70" s="2" t="s">
        <v>48</v>
      </c>
      <c r="D70" s="118" t="s">
        <v>761</v>
      </c>
      <c r="E70" s="9" t="s">
        <v>714</v>
      </c>
      <c r="F70" s="5" t="s">
        <v>50</v>
      </c>
      <c r="G70" s="17" t="s">
        <v>149</v>
      </c>
      <c r="H70" s="75">
        <v>175</v>
      </c>
      <c r="I70" s="78" t="s">
        <v>495</v>
      </c>
      <c r="J70" s="75">
        <f t="shared" si="10"/>
        <v>0</v>
      </c>
      <c r="K70" s="74"/>
      <c r="L70" s="19" t="s">
        <v>51</v>
      </c>
      <c r="M70" s="17" t="s">
        <v>311</v>
      </c>
      <c r="N70" s="47" t="s">
        <v>211</v>
      </c>
      <c r="O70" s="47" t="s">
        <v>212</v>
      </c>
      <c r="P70" s="47" t="s">
        <v>213</v>
      </c>
    </row>
    <row r="71" spans="1:16" ht="45.75" customHeight="1">
      <c r="A71" s="18"/>
      <c r="B71" s="8" t="s">
        <v>129</v>
      </c>
      <c r="C71" s="1" t="s">
        <v>119</v>
      </c>
      <c r="D71" s="118" t="s">
        <v>762</v>
      </c>
      <c r="E71" s="9" t="s">
        <v>122</v>
      </c>
      <c r="F71" s="10" t="s">
        <v>109</v>
      </c>
      <c r="G71" s="17" t="s">
        <v>1083</v>
      </c>
      <c r="H71" s="75">
        <v>425</v>
      </c>
      <c r="I71" s="78" t="s">
        <v>495</v>
      </c>
      <c r="J71" s="75">
        <f t="shared" si="10"/>
        <v>0</v>
      </c>
      <c r="K71" s="70"/>
      <c r="L71" s="11" t="s">
        <v>123</v>
      </c>
      <c r="M71" s="17" t="s">
        <v>1093</v>
      </c>
      <c r="N71" s="48" t="s">
        <v>308</v>
      </c>
      <c r="O71" s="48" t="s">
        <v>309</v>
      </c>
      <c r="P71" s="48" t="s">
        <v>310</v>
      </c>
    </row>
    <row r="72" spans="1:16" ht="45.75" customHeight="1">
      <c r="A72" s="18"/>
      <c r="B72" s="8" t="s">
        <v>130</v>
      </c>
      <c r="C72" s="1" t="s">
        <v>120</v>
      </c>
      <c r="D72" s="118" t="s">
        <v>762</v>
      </c>
      <c r="E72" s="9" t="s">
        <v>122</v>
      </c>
      <c r="F72" s="10" t="s">
        <v>109</v>
      </c>
      <c r="G72" s="17" t="s">
        <v>1083</v>
      </c>
      <c r="H72" s="75">
        <v>425</v>
      </c>
      <c r="I72" s="78" t="s">
        <v>495</v>
      </c>
      <c r="J72" s="75">
        <f t="shared" si="10"/>
        <v>0</v>
      </c>
      <c r="K72" s="70"/>
      <c r="L72" s="11" t="s">
        <v>125</v>
      </c>
      <c r="M72" s="17" t="s">
        <v>1094</v>
      </c>
      <c r="N72" s="48" t="s">
        <v>308</v>
      </c>
      <c r="O72" s="48" t="s">
        <v>309</v>
      </c>
      <c r="P72" s="48" t="s">
        <v>310</v>
      </c>
    </row>
    <row r="73" spans="1:16" ht="45.75" customHeight="1">
      <c r="A73" s="18"/>
      <c r="B73" s="8" t="s">
        <v>131</v>
      </c>
      <c r="C73" s="1" t="s">
        <v>121</v>
      </c>
      <c r="D73" s="118" t="s">
        <v>762</v>
      </c>
      <c r="E73" s="9" t="s">
        <v>122</v>
      </c>
      <c r="F73" s="10" t="s">
        <v>109</v>
      </c>
      <c r="G73" s="17" t="s">
        <v>1083</v>
      </c>
      <c r="H73" s="75">
        <v>425</v>
      </c>
      <c r="I73" s="78" t="s">
        <v>495</v>
      </c>
      <c r="J73" s="75">
        <f t="shared" si="10"/>
        <v>0</v>
      </c>
      <c r="K73" s="70"/>
      <c r="L73" s="11" t="s">
        <v>124</v>
      </c>
      <c r="M73" s="17" t="s">
        <v>1095</v>
      </c>
      <c r="N73" s="48" t="s">
        <v>308</v>
      </c>
      <c r="O73" s="48" t="s">
        <v>309</v>
      </c>
      <c r="P73" s="48" t="s">
        <v>310</v>
      </c>
    </row>
    <row r="74" spans="1:16" ht="47.25" customHeight="1">
      <c r="A74" s="35"/>
      <c r="B74" s="32" t="s">
        <v>441</v>
      </c>
      <c r="C74" s="40" t="s">
        <v>1158</v>
      </c>
      <c r="D74" s="119" t="s">
        <v>890</v>
      </c>
      <c r="E74" s="38" t="s">
        <v>919</v>
      </c>
      <c r="F74" s="34" t="s">
        <v>442</v>
      </c>
      <c r="G74" s="34" t="s">
        <v>929</v>
      </c>
      <c r="H74" s="130">
        <v>576</v>
      </c>
      <c r="I74" s="78" t="s">
        <v>495</v>
      </c>
      <c r="J74" s="75">
        <f t="shared" si="10"/>
        <v>0</v>
      </c>
      <c r="K74" s="70"/>
      <c r="L74" s="11" t="s">
        <v>443</v>
      </c>
      <c r="M74" s="17" t="s">
        <v>930</v>
      </c>
      <c r="N74" s="48" t="s">
        <v>444</v>
      </c>
      <c r="O74" s="48" t="s">
        <v>445</v>
      </c>
      <c r="P74" s="48" t="s">
        <v>446</v>
      </c>
    </row>
    <row r="75" spans="1:16" ht="47.25" customHeight="1">
      <c r="A75" s="35"/>
      <c r="B75" s="32" t="s">
        <v>448</v>
      </c>
      <c r="C75" s="40" t="s">
        <v>449</v>
      </c>
      <c r="D75" s="118" t="s">
        <v>771</v>
      </c>
      <c r="E75" s="33" t="s">
        <v>715</v>
      </c>
      <c r="F75" s="34" t="s">
        <v>450</v>
      </c>
      <c r="G75" s="34" t="s">
        <v>150</v>
      </c>
      <c r="H75" s="75">
        <v>145</v>
      </c>
      <c r="I75" s="78" t="s">
        <v>495</v>
      </c>
      <c r="J75" s="75">
        <f t="shared" si="10"/>
        <v>0</v>
      </c>
      <c r="K75" s="70"/>
      <c r="L75" s="11" t="s">
        <v>447</v>
      </c>
      <c r="M75" s="17" t="s">
        <v>669</v>
      </c>
      <c r="N75" s="48" t="s">
        <v>451</v>
      </c>
      <c r="O75" s="48" t="s">
        <v>452</v>
      </c>
      <c r="P75" s="48" t="s">
        <v>453</v>
      </c>
    </row>
    <row r="76" spans="1:16" ht="47.25" customHeight="1">
      <c r="A76" s="35"/>
      <c r="B76" s="32" t="s">
        <v>466</v>
      </c>
      <c r="C76" s="40" t="s">
        <v>467</v>
      </c>
      <c r="D76" s="118" t="s">
        <v>771</v>
      </c>
      <c r="E76" s="33" t="s">
        <v>715</v>
      </c>
      <c r="F76" s="34" t="s">
        <v>450</v>
      </c>
      <c r="G76" s="34" t="s">
        <v>150</v>
      </c>
      <c r="H76" s="75">
        <v>145</v>
      </c>
      <c r="I76" s="78" t="s">
        <v>495</v>
      </c>
      <c r="J76" s="75">
        <f t="shared" ref="J76:J77" si="13">H76*K76</f>
        <v>0</v>
      </c>
      <c r="K76" s="70"/>
      <c r="L76" s="11" t="s">
        <v>468</v>
      </c>
      <c r="M76" s="17" t="s">
        <v>469</v>
      </c>
      <c r="N76" s="48" t="s">
        <v>451</v>
      </c>
      <c r="O76" s="48" t="s">
        <v>452</v>
      </c>
      <c r="P76" s="48" t="s">
        <v>453</v>
      </c>
    </row>
    <row r="77" spans="1:16" ht="47.25" customHeight="1">
      <c r="A77" s="35"/>
      <c r="B77" s="32" t="s">
        <v>935</v>
      </c>
      <c r="C77" s="40" t="s">
        <v>936</v>
      </c>
      <c r="D77" s="118" t="s">
        <v>932</v>
      </c>
      <c r="E77" s="141" t="s">
        <v>933</v>
      </c>
      <c r="F77" s="34" t="s">
        <v>86</v>
      </c>
      <c r="G77" s="34" t="s">
        <v>934</v>
      </c>
      <c r="H77" s="75">
        <v>118</v>
      </c>
      <c r="I77" s="78" t="s">
        <v>495</v>
      </c>
      <c r="J77" s="75">
        <f t="shared" si="13"/>
        <v>0</v>
      </c>
      <c r="K77" s="70"/>
      <c r="L77" s="11" t="s">
        <v>931</v>
      </c>
      <c r="M77" s="17" t="s">
        <v>937</v>
      </c>
      <c r="N77" s="48" t="s">
        <v>386</v>
      </c>
      <c r="O77" s="129" t="s">
        <v>938</v>
      </c>
      <c r="P77" s="48" t="s">
        <v>214</v>
      </c>
    </row>
    <row r="78" spans="1:16" ht="47.25" customHeight="1">
      <c r="A78" s="35"/>
      <c r="B78" s="32" t="s">
        <v>939</v>
      </c>
      <c r="C78" s="40" t="s">
        <v>941</v>
      </c>
      <c r="D78" s="118" t="s">
        <v>932</v>
      </c>
      <c r="E78" s="141" t="s">
        <v>933</v>
      </c>
      <c r="F78" s="34" t="s">
        <v>86</v>
      </c>
      <c r="G78" s="34" t="s">
        <v>934</v>
      </c>
      <c r="H78" s="75">
        <v>118</v>
      </c>
      <c r="I78" s="78" t="s">
        <v>495</v>
      </c>
      <c r="J78" s="75">
        <f t="shared" ref="J78:J81" si="14">H78*K78</f>
        <v>0</v>
      </c>
      <c r="K78" s="70"/>
      <c r="L78" s="11" t="s">
        <v>942</v>
      </c>
      <c r="M78" s="17" t="s">
        <v>944</v>
      </c>
      <c r="N78" s="48" t="s">
        <v>386</v>
      </c>
      <c r="O78" s="128" t="s">
        <v>943</v>
      </c>
      <c r="P78" s="48" t="s">
        <v>214</v>
      </c>
    </row>
    <row r="79" spans="1:16" ht="47.25" customHeight="1">
      <c r="A79" s="35"/>
      <c r="B79" s="32" t="s">
        <v>940</v>
      </c>
      <c r="C79" s="40" t="s">
        <v>946</v>
      </c>
      <c r="D79" s="118" t="s">
        <v>932</v>
      </c>
      <c r="E79" s="141" t="s">
        <v>933</v>
      </c>
      <c r="F79" s="34" t="s">
        <v>86</v>
      </c>
      <c r="G79" s="34" t="s">
        <v>934</v>
      </c>
      <c r="H79" s="75">
        <v>118</v>
      </c>
      <c r="I79" s="78" t="s">
        <v>495</v>
      </c>
      <c r="J79" s="75">
        <f t="shared" si="14"/>
        <v>0</v>
      </c>
      <c r="K79" s="70"/>
      <c r="L79" s="11" t="s">
        <v>947</v>
      </c>
      <c r="M79" s="17" t="s">
        <v>945</v>
      </c>
      <c r="N79" s="48" t="s">
        <v>386</v>
      </c>
      <c r="O79" s="48" t="s">
        <v>948</v>
      </c>
      <c r="P79" s="48" t="s">
        <v>214</v>
      </c>
    </row>
    <row r="80" spans="1:16" ht="82.5" customHeight="1">
      <c r="A80" s="35"/>
      <c r="B80" s="32" t="s">
        <v>1131</v>
      </c>
      <c r="C80" s="40" t="s">
        <v>1132</v>
      </c>
      <c r="D80" s="118" t="s">
        <v>932</v>
      </c>
      <c r="E80" s="141" t="s">
        <v>933</v>
      </c>
      <c r="F80" s="34" t="s">
        <v>86</v>
      </c>
      <c r="G80" s="34" t="s">
        <v>934</v>
      </c>
      <c r="H80" s="75">
        <v>118</v>
      </c>
      <c r="I80" s="78" t="s">
        <v>495</v>
      </c>
      <c r="J80" s="75">
        <f t="shared" si="14"/>
        <v>0</v>
      </c>
      <c r="K80" s="70"/>
      <c r="L80" s="11" t="s">
        <v>1134</v>
      </c>
      <c r="M80" s="17" t="s">
        <v>1133</v>
      </c>
      <c r="N80" s="48" t="s">
        <v>386</v>
      </c>
      <c r="O80" s="48" t="s">
        <v>1135</v>
      </c>
      <c r="P80" s="48" t="s">
        <v>214</v>
      </c>
    </row>
    <row r="81" spans="1:16" ht="82.5" customHeight="1">
      <c r="A81" s="35"/>
      <c r="B81" s="32" t="s">
        <v>1128</v>
      </c>
      <c r="C81" s="40" t="s">
        <v>1127</v>
      </c>
      <c r="D81" s="118" t="s">
        <v>932</v>
      </c>
      <c r="E81" s="141" t="s">
        <v>933</v>
      </c>
      <c r="F81" s="34" t="s">
        <v>86</v>
      </c>
      <c r="G81" s="34" t="s">
        <v>934</v>
      </c>
      <c r="H81" s="75">
        <v>118</v>
      </c>
      <c r="I81" s="78" t="s">
        <v>495</v>
      </c>
      <c r="J81" s="75">
        <f t="shared" si="14"/>
        <v>0</v>
      </c>
      <c r="K81" s="70"/>
      <c r="L81" s="11" t="s">
        <v>1137</v>
      </c>
      <c r="M81" s="17" t="s">
        <v>1129</v>
      </c>
      <c r="N81" s="48" t="s">
        <v>386</v>
      </c>
      <c r="O81" s="48" t="s">
        <v>1130</v>
      </c>
      <c r="P81" s="48" t="s">
        <v>214</v>
      </c>
    </row>
    <row r="82" spans="1:16" ht="48" customHeight="1">
      <c r="A82" s="35"/>
      <c r="B82" s="32" t="s">
        <v>1138</v>
      </c>
      <c r="C82" s="40" t="s">
        <v>1139</v>
      </c>
      <c r="D82" s="118" t="s">
        <v>1141</v>
      </c>
      <c r="E82" s="140" t="s">
        <v>1140</v>
      </c>
      <c r="F82" s="34" t="s">
        <v>950</v>
      </c>
      <c r="G82" s="34" t="s">
        <v>934</v>
      </c>
      <c r="H82" s="75">
        <v>185</v>
      </c>
      <c r="I82" s="78" t="s">
        <v>495</v>
      </c>
      <c r="J82" s="75">
        <f t="shared" si="10"/>
        <v>0</v>
      </c>
      <c r="K82" s="70"/>
      <c r="L82" s="11" t="s">
        <v>1136</v>
      </c>
      <c r="M82" s="17" t="s">
        <v>1143</v>
      </c>
      <c r="N82" s="48" t="s">
        <v>386</v>
      </c>
      <c r="O82" s="48" t="s">
        <v>1142</v>
      </c>
      <c r="P82" s="48" t="s">
        <v>214</v>
      </c>
    </row>
    <row r="83" spans="1:16">
      <c r="A83" s="26" t="s">
        <v>459</v>
      </c>
      <c r="B83" s="27"/>
      <c r="C83" s="63"/>
      <c r="D83" s="64"/>
      <c r="E83" s="28"/>
      <c r="F83" s="28"/>
      <c r="G83" s="43"/>
      <c r="H83" s="82"/>
      <c r="I83" s="82"/>
      <c r="J83" s="82"/>
      <c r="K83" s="73"/>
      <c r="L83" s="83"/>
      <c r="M83" s="43"/>
      <c r="N83" s="54"/>
      <c r="O83" s="54"/>
      <c r="P83" s="54"/>
    </row>
    <row r="84" spans="1:16" ht="55.5" customHeight="1">
      <c r="A84" s="7"/>
      <c r="B84" s="8" t="s">
        <v>62</v>
      </c>
      <c r="C84" s="1" t="s">
        <v>63</v>
      </c>
      <c r="D84" s="118" t="s">
        <v>763</v>
      </c>
      <c r="E84" s="19" t="s">
        <v>764</v>
      </c>
      <c r="F84" s="10" t="s">
        <v>64</v>
      </c>
      <c r="G84" s="17" t="s">
        <v>153</v>
      </c>
      <c r="H84" s="75">
        <v>209</v>
      </c>
      <c r="I84" s="75" t="s">
        <v>495</v>
      </c>
      <c r="J84" s="75">
        <f t="shared" ref="J84" si="15">H84*K84</f>
        <v>0</v>
      </c>
      <c r="K84" s="70"/>
      <c r="L84" s="11" t="s">
        <v>65</v>
      </c>
      <c r="M84" s="17" t="s">
        <v>291</v>
      </c>
      <c r="N84" s="49" t="s">
        <v>220</v>
      </c>
      <c r="O84" s="47" t="s">
        <v>221</v>
      </c>
      <c r="P84" s="49" t="s">
        <v>292</v>
      </c>
    </row>
    <row r="85" spans="1:16" ht="45.75" customHeight="1">
      <c r="A85" s="7"/>
      <c r="B85" s="8" t="s">
        <v>84</v>
      </c>
      <c r="C85" s="1" t="s">
        <v>85</v>
      </c>
      <c r="D85" s="118" t="s">
        <v>727</v>
      </c>
      <c r="E85" s="19" t="s">
        <v>716</v>
      </c>
      <c r="F85" s="10" t="s">
        <v>86</v>
      </c>
      <c r="G85" s="17" t="s">
        <v>154</v>
      </c>
      <c r="H85" s="75">
        <v>199</v>
      </c>
      <c r="I85" s="75" t="s">
        <v>495</v>
      </c>
      <c r="J85" s="75">
        <f t="shared" si="10"/>
        <v>0</v>
      </c>
      <c r="K85" s="70"/>
      <c r="L85" s="11" t="s">
        <v>87</v>
      </c>
      <c r="M85" s="17" t="s">
        <v>289</v>
      </c>
      <c r="N85" s="47" t="s">
        <v>222</v>
      </c>
      <c r="O85" s="47" t="s">
        <v>290</v>
      </c>
      <c r="P85" s="48" t="s">
        <v>293</v>
      </c>
    </row>
    <row r="86" spans="1:16" ht="45.75" customHeight="1">
      <c r="A86" s="7"/>
      <c r="B86" s="8" t="s">
        <v>103</v>
      </c>
      <c r="C86" s="1" t="s">
        <v>104</v>
      </c>
      <c r="D86" s="119" t="s">
        <v>892</v>
      </c>
      <c r="E86" s="19" t="s">
        <v>766</v>
      </c>
      <c r="F86" s="10" t="s">
        <v>47</v>
      </c>
      <c r="G86" s="17" t="s">
        <v>152</v>
      </c>
      <c r="H86" s="75">
        <v>177</v>
      </c>
      <c r="I86" s="75" t="s">
        <v>495</v>
      </c>
      <c r="J86" s="75">
        <f t="shared" si="10"/>
        <v>0</v>
      </c>
      <c r="K86" s="70"/>
      <c r="L86" s="11" t="s">
        <v>105</v>
      </c>
      <c r="M86" s="17" t="s">
        <v>287</v>
      </c>
      <c r="N86" s="48" t="s">
        <v>280</v>
      </c>
      <c r="O86" s="48" t="s">
        <v>288</v>
      </c>
      <c r="P86" s="48" t="s">
        <v>282</v>
      </c>
    </row>
    <row r="87" spans="1:16" ht="45.75" customHeight="1">
      <c r="A87" s="18"/>
      <c r="B87" s="8" t="s">
        <v>349</v>
      </c>
      <c r="C87" s="1" t="s">
        <v>350</v>
      </c>
      <c r="D87" s="119" t="s">
        <v>891</v>
      </c>
      <c r="E87" s="19" t="s">
        <v>767</v>
      </c>
      <c r="F87" s="10" t="s">
        <v>351</v>
      </c>
      <c r="G87" s="17" t="s">
        <v>1079</v>
      </c>
      <c r="H87" s="75">
        <v>386</v>
      </c>
      <c r="I87" s="75" t="s">
        <v>495</v>
      </c>
      <c r="J87" s="75">
        <f t="shared" si="10"/>
        <v>0</v>
      </c>
      <c r="K87" s="70"/>
      <c r="L87" s="11" t="s">
        <v>352</v>
      </c>
      <c r="M87" s="17" t="s">
        <v>1089</v>
      </c>
      <c r="N87" s="47" t="s">
        <v>353</v>
      </c>
      <c r="O87" s="47" t="s">
        <v>354</v>
      </c>
      <c r="P87" s="47" t="s">
        <v>355</v>
      </c>
    </row>
    <row r="88" spans="1:16" ht="45.75" customHeight="1">
      <c r="A88" s="18"/>
      <c r="B88" s="32" t="s">
        <v>580</v>
      </c>
      <c r="C88" s="40" t="s">
        <v>581</v>
      </c>
      <c r="D88" s="40" t="s">
        <v>773</v>
      </c>
      <c r="E88" s="44" t="s">
        <v>772</v>
      </c>
      <c r="F88" s="34" t="s">
        <v>46</v>
      </c>
      <c r="G88" s="34" t="s">
        <v>663</v>
      </c>
      <c r="H88" s="75">
        <v>199</v>
      </c>
      <c r="I88" s="75" t="s">
        <v>495</v>
      </c>
      <c r="J88" s="75">
        <f t="shared" ref="J88:J92" si="16">H88*K88</f>
        <v>0</v>
      </c>
      <c r="K88" s="70"/>
      <c r="L88" s="11" t="s">
        <v>1101</v>
      </c>
      <c r="M88" s="17" t="s">
        <v>1084</v>
      </c>
      <c r="N88" s="47" t="s">
        <v>302</v>
      </c>
      <c r="O88" s="47" t="s">
        <v>587</v>
      </c>
      <c r="P88" s="47" t="s">
        <v>585</v>
      </c>
    </row>
    <row r="89" spans="1:16" ht="45.75" customHeight="1">
      <c r="A89" s="18"/>
      <c r="B89" s="32" t="s">
        <v>582</v>
      </c>
      <c r="C89" s="40" t="s">
        <v>583</v>
      </c>
      <c r="D89" s="40" t="s">
        <v>773</v>
      </c>
      <c r="E89" s="44" t="s">
        <v>772</v>
      </c>
      <c r="F89" s="34" t="s">
        <v>46</v>
      </c>
      <c r="G89" s="34" t="s">
        <v>663</v>
      </c>
      <c r="H89" s="75">
        <v>199</v>
      </c>
      <c r="I89" s="75" t="s">
        <v>495</v>
      </c>
      <c r="J89" s="75">
        <f t="shared" si="16"/>
        <v>0</v>
      </c>
      <c r="K89" s="70"/>
      <c r="L89" s="11" t="s">
        <v>586</v>
      </c>
      <c r="M89" s="17" t="s">
        <v>1085</v>
      </c>
      <c r="N89" s="47" t="s">
        <v>302</v>
      </c>
      <c r="O89" s="47" t="s">
        <v>584</v>
      </c>
      <c r="P89" s="47" t="s">
        <v>585</v>
      </c>
    </row>
    <row r="90" spans="1:16" ht="45.75" customHeight="1">
      <c r="A90" s="18"/>
      <c r="B90" s="32" t="s">
        <v>660</v>
      </c>
      <c r="C90" s="40" t="s">
        <v>661</v>
      </c>
      <c r="D90" s="118" t="s">
        <v>774</v>
      </c>
      <c r="E90" s="34" t="s">
        <v>662</v>
      </c>
      <c r="F90" s="34" t="s">
        <v>726</v>
      </c>
      <c r="G90" s="34" t="s">
        <v>663</v>
      </c>
      <c r="H90" s="75">
        <v>315</v>
      </c>
      <c r="I90" s="75" t="s">
        <v>495</v>
      </c>
      <c r="J90" s="75">
        <f t="shared" si="16"/>
        <v>0</v>
      </c>
      <c r="K90" s="70"/>
      <c r="L90" s="11" t="s">
        <v>664</v>
      </c>
      <c r="M90" s="17" t="s">
        <v>665</v>
      </c>
      <c r="N90" s="47" t="s">
        <v>666</v>
      </c>
      <c r="O90" s="47" t="s">
        <v>667</v>
      </c>
      <c r="P90" s="47" t="s">
        <v>286</v>
      </c>
    </row>
    <row r="91" spans="1:16" ht="45.75" customHeight="1">
      <c r="A91" s="18"/>
      <c r="B91" s="32" t="s">
        <v>793</v>
      </c>
      <c r="C91" s="40" t="s">
        <v>799</v>
      </c>
      <c r="D91" s="118" t="s">
        <v>774</v>
      </c>
      <c r="E91" s="34" t="s">
        <v>662</v>
      </c>
      <c r="F91" s="34" t="s">
        <v>726</v>
      </c>
      <c r="G91" s="34" t="s">
        <v>663</v>
      </c>
      <c r="H91" s="75">
        <v>315</v>
      </c>
      <c r="I91" s="75" t="s">
        <v>495</v>
      </c>
      <c r="J91" s="75">
        <f t="shared" si="16"/>
        <v>0</v>
      </c>
      <c r="K91" s="70"/>
      <c r="L91" s="11" t="s">
        <v>794</v>
      </c>
      <c r="M91" s="17" t="s">
        <v>795</v>
      </c>
      <c r="N91" s="47" t="s">
        <v>796</v>
      </c>
      <c r="O91" s="47" t="s">
        <v>797</v>
      </c>
      <c r="P91" s="47" t="s">
        <v>286</v>
      </c>
    </row>
    <row r="92" spans="1:16" ht="45.75" customHeight="1">
      <c r="A92" s="18"/>
      <c r="B92" s="32" t="s">
        <v>1103</v>
      </c>
      <c r="C92" s="40" t="s">
        <v>1107</v>
      </c>
      <c r="D92" s="118" t="s">
        <v>774</v>
      </c>
      <c r="E92" s="34" t="s">
        <v>662</v>
      </c>
      <c r="F92" s="34" t="s">
        <v>726</v>
      </c>
      <c r="G92" s="34" t="s">
        <v>663</v>
      </c>
      <c r="H92" s="75">
        <v>315</v>
      </c>
      <c r="I92" s="75" t="s">
        <v>495</v>
      </c>
      <c r="J92" s="75">
        <f t="shared" si="16"/>
        <v>0</v>
      </c>
      <c r="K92" s="70"/>
      <c r="L92" s="11" t="s">
        <v>1102</v>
      </c>
      <c r="M92" s="17" t="s">
        <v>1104</v>
      </c>
      <c r="N92" s="47" t="s">
        <v>1105</v>
      </c>
      <c r="O92" s="47" t="s">
        <v>1106</v>
      </c>
      <c r="P92" s="47" t="s">
        <v>286</v>
      </c>
    </row>
    <row r="93" spans="1:16">
      <c r="A93" s="29" t="s">
        <v>13</v>
      </c>
      <c r="B93" s="30"/>
      <c r="C93" s="64"/>
      <c r="D93" s="64"/>
      <c r="E93" s="28"/>
      <c r="F93" s="28"/>
      <c r="G93" s="43"/>
      <c r="H93" s="82"/>
      <c r="I93" s="82"/>
      <c r="J93" s="82"/>
      <c r="K93" s="73"/>
      <c r="L93" s="83"/>
      <c r="M93" s="43"/>
      <c r="N93" s="54"/>
      <c r="O93" s="54"/>
      <c r="P93" s="54"/>
    </row>
    <row r="94" spans="1:16" ht="42.75" customHeight="1">
      <c r="A94" s="37"/>
      <c r="B94" s="8" t="s">
        <v>178</v>
      </c>
      <c r="C94" s="65" t="s">
        <v>179</v>
      </c>
      <c r="D94" s="118" t="s">
        <v>775</v>
      </c>
      <c r="E94" s="34" t="s">
        <v>177</v>
      </c>
      <c r="F94" s="34" t="s">
        <v>180</v>
      </c>
      <c r="G94" s="17" t="s">
        <v>181</v>
      </c>
      <c r="H94" s="75">
        <v>251</v>
      </c>
      <c r="I94" s="75" t="s">
        <v>495</v>
      </c>
      <c r="J94" s="75">
        <f t="shared" si="10"/>
        <v>0</v>
      </c>
      <c r="K94" s="70"/>
      <c r="L94" s="11" t="s">
        <v>182</v>
      </c>
      <c r="M94" s="17" t="s">
        <v>312</v>
      </c>
      <c r="N94" s="48" t="s">
        <v>223</v>
      </c>
      <c r="O94" s="48" t="s">
        <v>224</v>
      </c>
      <c r="P94" s="48" t="s">
        <v>225</v>
      </c>
    </row>
    <row r="95" spans="1:16" ht="81" customHeight="1">
      <c r="A95" s="37"/>
      <c r="B95" s="32" t="s">
        <v>472</v>
      </c>
      <c r="C95" s="66" t="s">
        <v>473</v>
      </c>
      <c r="D95" s="119" t="s">
        <v>890</v>
      </c>
      <c r="E95" s="34" t="s">
        <v>474</v>
      </c>
      <c r="F95" s="34" t="s">
        <v>475</v>
      </c>
      <c r="G95" s="44" t="s">
        <v>559</v>
      </c>
      <c r="H95" s="75">
        <v>741</v>
      </c>
      <c r="I95" s="75" t="s">
        <v>495</v>
      </c>
      <c r="J95" s="75">
        <f t="shared" ref="J95:J98" si="17">H95*K95</f>
        <v>0</v>
      </c>
      <c r="K95" s="70"/>
      <c r="L95" s="11" t="s">
        <v>476</v>
      </c>
      <c r="M95" s="17" t="s">
        <v>560</v>
      </c>
      <c r="N95" s="48" t="s">
        <v>477</v>
      </c>
      <c r="O95" s="48" t="s">
        <v>478</v>
      </c>
      <c r="P95" s="48" t="s">
        <v>479</v>
      </c>
    </row>
    <row r="96" spans="1:16" ht="81" customHeight="1">
      <c r="A96" s="37"/>
      <c r="B96" s="32" t="s">
        <v>599</v>
      </c>
      <c r="C96" s="66" t="s">
        <v>600</v>
      </c>
      <c r="D96" s="118" t="s">
        <v>776</v>
      </c>
      <c r="E96" s="34" t="s">
        <v>601</v>
      </c>
      <c r="F96" s="34" t="s">
        <v>558</v>
      </c>
      <c r="G96" s="44" t="s">
        <v>638</v>
      </c>
      <c r="H96" s="75">
        <v>209</v>
      </c>
      <c r="I96" s="75" t="s">
        <v>495</v>
      </c>
      <c r="J96" s="75">
        <f t="shared" ref="J96:J97" si="18">H96*K96</f>
        <v>0</v>
      </c>
      <c r="K96" s="70"/>
      <c r="L96" s="11" t="s">
        <v>602</v>
      </c>
      <c r="M96" s="17" t="s">
        <v>962</v>
      </c>
      <c r="N96" s="48" t="s">
        <v>603</v>
      </c>
      <c r="O96" s="48" t="s">
        <v>604</v>
      </c>
      <c r="P96" s="48" t="s">
        <v>605</v>
      </c>
    </row>
    <row r="97" spans="1:16" ht="46.5" customHeight="1">
      <c r="A97" s="37"/>
      <c r="B97" s="32" t="s">
        <v>684</v>
      </c>
      <c r="C97" s="66" t="s">
        <v>685</v>
      </c>
      <c r="D97" s="40" t="s">
        <v>777</v>
      </c>
      <c r="E97" s="44" t="s">
        <v>778</v>
      </c>
      <c r="F97" s="34" t="s">
        <v>653</v>
      </c>
      <c r="G97" s="44" t="s">
        <v>686</v>
      </c>
      <c r="H97" s="75">
        <v>212</v>
      </c>
      <c r="I97" s="75" t="s">
        <v>495</v>
      </c>
      <c r="J97" s="75">
        <f t="shared" si="18"/>
        <v>0</v>
      </c>
      <c r="K97" s="70"/>
      <c r="L97" s="11" t="s">
        <v>683</v>
      </c>
      <c r="M97" s="17" t="s">
        <v>687</v>
      </c>
      <c r="N97" s="48" t="s">
        <v>688</v>
      </c>
      <c r="O97" s="48" t="s">
        <v>689</v>
      </c>
      <c r="P97" s="48" t="s">
        <v>605</v>
      </c>
    </row>
    <row r="98" spans="1:16" ht="81" customHeight="1">
      <c r="A98" s="37"/>
      <c r="B98" s="32" t="s">
        <v>1117</v>
      </c>
      <c r="C98" s="66" t="s">
        <v>1116</v>
      </c>
      <c r="D98" s="40" t="s">
        <v>1118</v>
      </c>
      <c r="E98" s="44" t="s">
        <v>1119</v>
      </c>
      <c r="F98" s="34" t="s">
        <v>1120</v>
      </c>
      <c r="G98" s="44" t="s">
        <v>1121</v>
      </c>
      <c r="H98" s="75">
        <v>483</v>
      </c>
      <c r="I98" s="75" t="s">
        <v>495</v>
      </c>
      <c r="J98" s="75">
        <f t="shared" si="17"/>
        <v>0</v>
      </c>
      <c r="K98" s="70"/>
      <c r="L98" s="11" t="s">
        <v>1122</v>
      </c>
      <c r="M98" s="17" t="s">
        <v>1123</v>
      </c>
      <c r="N98" s="48" t="s">
        <v>1125</v>
      </c>
      <c r="O98" s="48" t="s">
        <v>1126</v>
      </c>
      <c r="P98" s="48" t="s">
        <v>1124</v>
      </c>
    </row>
    <row r="99" spans="1:16">
      <c r="A99" s="26" t="s">
        <v>15</v>
      </c>
      <c r="B99" s="31"/>
      <c r="C99" s="64"/>
      <c r="D99" s="64"/>
      <c r="E99" s="28"/>
      <c r="F99" s="28"/>
      <c r="G99" s="43"/>
      <c r="H99" s="82"/>
      <c r="I99" s="82"/>
      <c r="J99" s="82"/>
      <c r="K99" s="73"/>
      <c r="L99" s="83"/>
      <c r="M99" s="43"/>
      <c r="N99" s="54"/>
      <c r="O99" s="54"/>
      <c r="P99" s="54"/>
    </row>
    <row r="100" spans="1:16" ht="45.75" customHeight="1">
      <c r="A100" s="35"/>
      <c r="B100" s="32" t="s">
        <v>142</v>
      </c>
      <c r="C100" s="40" t="s">
        <v>143</v>
      </c>
      <c r="D100" s="118" t="s">
        <v>779</v>
      </c>
      <c r="E100" s="34" t="s">
        <v>146</v>
      </c>
      <c r="F100" s="34" t="s">
        <v>98</v>
      </c>
      <c r="G100" s="17" t="s">
        <v>161</v>
      </c>
      <c r="H100" s="75">
        <v>291</v>
      </c>
      <c r="I100" s="75" t="s">
        <v>495</v>
      </c>
      <c r="J100" s="75">
        <f t="shared" ref="J100:J101" si="19">H100*K100</f>
        <v>0</v>
      </c>
      <c r="K100" s="70"/>
      <c r="L100" s="11" t="s">
        <v>144</v>
      </c>
      <c r="M100" s="17" t="s">
        <v>961</v>
      </c>
      <c r="N100" s="48" t="s">
        <v>313</v>
      </c>
      <c r="O100" s="48" t="s">
        <v>314</v>
      </c>
      <c r="P100" s="48" t="s">
        <v>315</v>
      </c>
    </row>
    <row r="101" spans="1:16" ht="81" customHeight="1">
      <c r="A101" s="35"/>
      <c r="B101" s="32" t="s">
        <v>506</v>
      </c>
      <c r="C101" s="66" t="s">
        <v>507</v>
      </c>
      <c r="D101" s="118" t="s">
        <v>780</v>
      </c>
      <c r="E101" s="34" t="s">
        <v>508</v>
      </c>
      <c r="F101" s="34" t="s">
        <v>509</v>
      </c>
      <c r="G101" s="34" t="s">
        <v>510</v>
      </c>
      <c r="H101" s="75">
        <v>350</v>
      </c>
      <c r="I101" s="75" t="s">
        <v>495</v>
      </c>
      <c r="J101" s="75">
        <f t="shared" si="19"/>
        <v>0</v>
      </c>
      <c r="K101" s="70"/>
      <c r="L101" s="11" t="s">
        <v>511</v>
      </c>
      <c r="M101" s="17" t="s">
        <v>512</v>
      </c>
      <c r="N101" s="48" t="s">
        <v>513</v>
      </c>
      <c r="O101" s="48" t="s">
        <v>514</v>
      </c>
      <c r="P101" s="48" t="s">
        <v>515</v>
      </c>
    </row>
    <row r="102" spans="1:16">
      <c r="A102" s="26" t="s">
        <v>921</v>
      </c>
      <c r="B102" s="27"/>
      <c r="C102" s="63"/>
      <c r="D102" s="64"/>
      <c r="E102" s="28"/>
      <c r="F102" s="28"/>
      <c r="G102" s="43"/>
      <c r="H102" s="82"/>
      <c r="I102" s="82"/>
      <c r="J102" s="82"/>
      <c r="K102" s="73"/>
      <c r="L102" s="83"/>
      <c r="M102" s="43"/>
      <c r="N102" s="54"/>
      <c r="O102" s="54"/>
      <c r="P102" s="54"/>
    </row>
    <row r="103" spans="1:16" ht="52.5" customHeight="1">
      <c r="A103" s="7"/>
      <c r="B103" s="8">
        <v>6006</v>
      </c>
      <c r="C103" s="1" t="s">
        <v>18</v>
      </c>
      <c r="D103" s="118" t="s">
        <v>759</v>
      </c>
      <c r="E103" s="19" t="s">
        <v>765</v>
      </c>
      <c r="F103" s="10" t="s">
        <v>33</v>
      </c>
      <c r="G103" s="17" t="s">
        <v>152</v>
      </c>
      <c r="H103" s="75">
        <v>185</v>
      </c>
      <c r="I103" s="75" t="s">
        <v>495</v>
      </c>
      <c r="J103" s="75">
        <f t="shared" ref="J103:J142" si="20">H103*K103</f>
        <v>0</v>
      </c>
      <c r="K103" s="70"/>
      <c r="L103" s="11" t="s">
        <v>41</v>
      </c>
      <c r="M103" s="17" t="s">
        <v>327</v>
      </c>
      <c r="N103" s="48" t="s">
        <v>328</v>
      </c>
      <c r="O103" s="48" t="s">
        <v>231</v>
      </c>
      <c r="P103" s="48" t="s">
        <v>329</v>
      </c>
    </row>
    <row r="104" spans="1:16" ht="45.75" customHeight="1">
      <c r="A104" s="37"/>
      <c r="B104" s="32" t="s">
        <v>372</v>
      </c>
      <c r="C104" s="40" t="s">
        <v>371</v>
      </c>
      <c r="D104" s="119" t="s">
        <v>889</v>
      </c>
      <c r="E104" s="19" t="s">
        <v>765</v>
      </c>
      <c r="F104" s="34" t="s">
        <v>20</v>
      </c>
      <c r="G104" s="17" t="s">
        <v>152</v>
      </c>
      <c r="H104" s="75">
        <v>160</v>
      </c>
      <c r="I104" s="75" t="s">
        <v>495</v>
      </c>
      <c r="J104" s="75">
        <f t="shared" ref="J104:J105" si="21">H104*K104</f>
        <v>0</v>
      </c>
      <c r="K104" s="70"/>
      <c r="L104" s="11" t="s">
        <v>398</v>
      </c>
      <c r="M104" s="17" t="s">
        <v>399</v>
      </c>
      <c r="N104" s="47" t="s">
        <v>400</v>
      </c>
      <c r="O104" s="47" t="s">
        <v>231</v>
      </c>
      <c r="P104" s="47" t="s">
        <v>230</v>
      </c>
    </row>
    <row r="105" spans="1:16" ht="81" customHeight="1">
      <c r="A105" s="37"/>
      <c r="B105" s="32" t="s">
        <v>564</v>
      </c>
      <c r="C105" s="66" t="s">
        <v>565</v>
      </c>
      <c r="D105" s="119" t="s">
        <v>889</v>
      </c>
      <c r="E105" s="19" t="s">
        <v>765</v>
      </c>
      <c r="F105" s="34" t="s">
        <v>20</v>
      </c>
      <c r="G105" s="17" t="s">
        <v>152</v>
      </c>
      <c r="H105" s="75">
        <v>172</v>
      </c>
      <c r="I105" s="75" t="s">
        <v>495</v>
      </c>
      <c r="J105" s="75">
        <f t="shared" si="21"/>
        <v>0</v>
      </c>
      <c r="K105" s="70"/>
      <c r="L105" s="11" t="s">
        <v>563</v>
      </c>
      <c r="M105" s="17" t="s">
        <v>566</v>
      </c>
      <c r="N105" s="47" t="s">
        <v>561</v>
      </c>
      <c r="O105" s="47" t="s">
        <v>562</v>
      </c>
      <c r="P105" s="47" t="s">
        <v>329</v>
      </c>
    </row>
    <row r="106" spans="1:16" ht="47.25" customHeight="1">
      <c r="A106" s="37"/>
      <c r="B106" s="32" t="s">
        <v>1146</v>
      </c>
      <c r="C106" s="66" t="s">
        <v>1145</v>
      </c>
      <c r="D106" s="119" t="s">
        <v>1147</v>
      </c>
      <c r="E106" s="19" t="s">
        <v>1149</v>
      </c>
      <c r="F106" s="34" t="s">
        <v>480</v>
      </c>
      <c r="G106" s="17" t="s">
        <v>1150</v>
      </c>
      <c r="H106" s="75">
        <v>340</v>
      </c>
      <c r="I106" s="75" t="s">
        <v>495</v>
      </c>
      <c r="J106" s="75">
        <f t="shared" ref="J106" si="22">H106*K106</f>
        <v>0</v>
      </c>
      <c r="K106" s="70"/>
      <c r="L106" s="11" t="s">
        <v>1144</v>
      </c>
      <c r="M106" s="17" t="s">
        <v>1148</v>
      </c>
      <c r="N106" s="47" t="s">
        <v>1151</v>
      </c>
      <c r="O106" s="47" t="s">
        <v>1152</v>
      </c>
      <c r="P106" s="47" t="s">
        <v>329</v>
      </c>
    </row>
    <row r="107" spans="1:16">
      <c r="A107" s="29" t="s">
        <v>995</v>
      </c>
      <c r="B107" s="30"/>
      <c r="C107" s="64"/>
      <c r="D107" s="64"/>
      <c r="E107" s="28"/>
      <c r="F107" s="28"/>
      <c r="G107" s="43"/>
      <c r="H107" s="82"/>
      <c r="I107" s="82"/>
      <c r="J107" s="82"/>
      <c r="K107" s="73"/>
      <c r="L107" s="83"/>
      <c r="M107" s="43"/>
      <c r="N107" s="54"/>
      <c r="O107" s="54"/>
      <c r="P107" s="54"/>
    </row>
    <row r="108" spans="1:16" ht="46.5" customHeight="1">
      <c r="A108" s="7"/>
      <c r="B108" s="8" t="s">
        <v>894</v>
      </c>
      <c r="C108" s="20" t="s">
        <v>895</v>
      </c>
      <c r="D108" s="118" t="s">
        <v>898</v>
      </c>
      <c r="E108" s="10" t="s">
        <v>896</v>
      </c>
      <c r="F108" s="10" t="s">
        <v>897</v>
      </c>
      <c r="G108" s="17" t="s">
        <v>899</v>
      </c>
      <c r="H108" s="125">
        <v>190</v>
      </c>
      <c r="I108" s="75" t="s">
        <v>495</v>
      </c>
      <c r="J108" s="75">
        <f t="shared" ref="J108:J112" si="23">H108*K108</f>
        <v>0</v>
      </c>
      <c r="K108" s="70"/>
      <c r="L108" s="11" t="s">
        <v>900</v>
      </c>
      <c r="M108" s="17" t="s">
        <v>906</v>
      </c>
      <c r="N108" s="47" t="s">
        <v>903</v>
      </c>
      <c r="O108" s="57" t="s">
        <v>904</v>
      </c>
      <c r="P108" s="47" t="s">
        <v>905</v>
      </c>
    </row>
    <row r="109" spans="1:16" ht="47.25" customHeight="1">
      <c r="A109" s="7"/>
      <c r="B109" s="8" t="s">
        <v>907</v>
      </c>
      <c r="C109" s="20" t="s">
        <v>908</v>
      </c>
      <c r="D109" s="118" t="s">
        <v>898</v>
      </c>
      <c r="E109" s="10" t="s">
        <v>896</v>
      </c>
      <c r="F109" s="10" t="s">
        <v>897</v>
      </c>
      <c r="G109" s="17" t="s">
        <v>899</v>
      </c>
      <c r="H109" s="125">
        <v>190</v>
      </c>
      <c r="I109" s="75" t="s">
        <v>495</v>
      </c>
      <c r="J109" s="75">
        <f t="shared" si="23"/>
        <v>0</v>
      </c>
      <c r="K109" s="70"/>
      <c r="L109" s="11" t="s">
        <v>901</v>
      </c>
      <c r="M109" s="17" t="s">
        <v>902</v>
      </c>
      <c r="N109" s="47" t="s">
        <v>903</v>
      </c>
      <c r="O109" s="57" t="s">
        <v>904</v>
      </c>
      <c r="P109" s="47" t="s">
        <v>905</v>
      </c>
    </row>
    <row r="110" spans="1:16" ht="46.5" customHeight="1">
      <c r="A110" s="35"/>
      <c r="B110" s="32" t="s">
        <v>924</v>
      </c>
      <c r="C110" s="40" t="s">
        <v>925</v>
      </c>
      <c r="D110" s="118" t="s">
        <v>898</v>
      </c>
      <c r="E110" s="17" t="s">
        <v>896</v>
      </c>
      <c r="F110" s="10" t="s">
        <v>999</v>
      </c>
      <c r="G110" s="17" t="s">
        <v>899</v>
      </c>
      <c r="H110" s="75">
        <v>190</v>
      </c>
      <c r="I110" s="75" t="s">
        <v>495</v>
      </c>
      <c r="J110" s="75">
        <f t="shared" ref="J110:J111" si="24">H110*K110</f>
        <v>0</v>
      </c>
      <c r="K110" s="70"/>
      <c r="L110" s="11" t="s">
        <v>923</v>
      </c>
      <c r="M110" s="44" t="s">
        <v>926</v>
      </c>
      <c r="N110" s="47" t="s">
        <v>927</v>
      </c>
      <c r="O110" s="47" t="s">
        <v>928</v>
      </c>
      <c r="P110" s="47" t="s">
        <v>905</v>
      </c>
    </row>
    <row r="111" spans="1:16" ht="46.5" customHeight="1">
      <c r="A111" s="35"/>
      <c r="B111" s="32" t="s">
        <v>996</v>
      </c>
      <c r="C111" s="40" t="s">
        <v>994</v>
      </c>
      <c r="D111" s="118" t="s">
        <v>997</v>
      </c>
      <c r="E111" s="17" t="s">
        <v>998</v>
      </c>
      <c r="F111" s="10" t="s">
        <v>31</v>
      </c>
      <c r="G111" s="17" t="s">
        <v>1000</v>
      </c>
      <c r="H111" s="75">
        <v>109</v>
      </c>
      <c r="I111" s="75" t="s">
        <v>495</v>
      </c>
      <c r="J111" s="75">
        <f t="shared" si="24"/>
        <v>0</v>
      </c>
      <c r="K111" s="70"/>
      <c r="L111" s="11" t="s">
        <v>1001</v>
      </c>
      <c r="M111" s="44" t="s">
        <v>1003</v>
      </c>
      <c r="N111" s="47" t="s">
        <v>1002</v>
      </c>
      <c r="O111" s="47" t="s">
        <v>1005</v>
      </c>
      <c r="P111" s="47" t="s">
        <v>1004</v>
      </c>
    </row>
    <row r="112" spans="1:16" ht="46.5" customHeight="1">
      <c r="A112" s="35"/>
      <c r="B112" s="32" t="s">
        <v>1007</v>
      </c>
      <c r="C112" s="40" t="s">
        <v>1008</v>
      </c>
      <c r="D112" s="118" t="s">
        <v>1009</v>
      </c>
      <c r="E112" s="17" t="s">
        <v>1010</v>
      </c>
      <c r="F112" s="10" t="s">
        <v>366</v>
      </c>
      <c r="G112" s="17" t="s">
        <v>1000</v>
      </c>
      <c r="H112" s="75">
        <v>138</v>
      </c>
      <c r="I112" s="75" t="s">
        <v>495</v>
      </c>
      <c r="J112" s="75">
        <f t="shared" si="23"/>
        <v>0</v>
      </c>
      <c r="K112" s="70"/>
      <c r="L112" s="11" t="s">
        <v>1006</v>
      </c>
      <c r="M112" s="44" t="s">
        <v>1011</v>
      </c>
      <c r="N112" s="47" t="s">
        <v>1002</v>
      </c>
      <c r="O112" s="47" t="s">
        <v>1005</v>
      </c>
      <c r="P112" s="47" t="s">
        <v>1004</v>
      </c>
    </row>
    <row r="113" spans="1:16">
      <c r="A113" s="29" t="s">
        <v>425</v>
      </c>
      <c r="B113" s="30"/>
      <c r="C113" s="64"/>
      <c r="D113" s="64"/>
      <c r="E113" s="28"/>
      <c r="F113" s="28"/>
      <c r="G113" s="43"/>
      <c r="H113" s="82"/>
      <c r="I113" s="82"/>
      <c r="J113" s="82"/>
      <c r="K113" s="73"/>
      <c r="L113" s="83"/>
      <c r="M113" s="43"/>
      <c r="N113" s="54"/>
      <c r="O113" s="54"/>
      <c r="P113" s="54"/>
    </row>
    <row r="114" spans="1:16" ht="45.75" customHeight="1">
      <c r="A114" s="7"/>
      <c r="B114" s="8">
        <v>7006</v>
      </c>
      <c r="C114" s="1" t="s">
        <v>19</v>
      </c>
      <c r="D114" s="118" t="s">
        <v>781</v>
      </c>
      <c r="E114" s="12" t="s">
        <v>717</v>
      </c>
      <c r="F114" s="13" t="s">
        <v>16</v>
      </c>
      <c r="G114" s="17" t="s">
        <v>155</v>
      </c>
      <c r="H114" s="76">
        <v>227</v>
      </c>
      <c r="I114" s="75" t="s">
        <v>495</v>
      </c>
      <c r="J114" s="75">
        <f t="shared" si="20"/>
        <v>0</v>
      </c>
      <c r="K114" s="71"/>
      <c r="L114" s="11" t="s">
        <v>42</v>
      </c>
      <c r="M114" s="45" t="s">
        <v>307</v>
      </c>
      <c r="N114" s="47" t="s">
        <v>226</v>
      </c>
      <c r="O114" s="58" t="s">
        <v>247</v>
      </c>
      <c r="P114" s="52" t="s">
        <v>248</v>
      </c>
    </row>
    <row r="115" spans="1:16" ht="51.75" customHeight="1">
      <c r="A115" s="7"/>
      <c r="B115" s="8" t="s">
        <v>66</v>
      </c>
      <c r="C115" s="1" t="s">
        <v>67</v>
      </c>
      <c r="D115" s="118" t="s">
        <v>782</v>
      </c>
      <c r="E115" s="12" t="s">
        <v>147</v>
      </c>
      <c r="F115" s="13" t="s">
        <v>68</v>
      </c>
      <c r="G115" s="17" t="s">
        <v>154</v>
      </c>
      <c r="H115" s="76">
        <v>399</v>
      </c>
      <c r="I115" s="75" t="s">
        <v>495</v>
      </c>
      <c r="J115" s="75">
        <f t="shared" si="20"/>
        <v>0</v>
      </c>
      <c r="K115" s="71"/>
      <c r="L115" s="11" t="s">
        <v>69</v>
      </c>
      <c r="M115" s="45" t="s">
        <v>306</v>
      </c>
      <c r="N115" s="47" t="s">
        <v>346</v>
      </c>
      <c r="O115" s="59" t="s">
        <v>232</v>
      </c>
      <c r="P115" s="47" t="s">
        <v>233</v>
      </c>
    </row>
    <row r="116" spans="1:16" ht="56.25" customHeight="1">
      <c r="A116" s="7"/>
      <c r="B116" s="8" t="s">
        <v>70</v>
      </c>
      <c r="C116" s="1" t="s">
        <v>71</v>
      </c>
      <c r="D116" s="118" t="s">
        <v>782</v>
      </c>
      <c r="E116" s="12" t="s">
        <v>147</v>
      </c>
      <c r="F116" s="13" t="s">
        <v>68</v>
      </c>
      <c r="G116" s="17" t="s">
        <v>154</v>
      </c>
      <c r="H116" s="76">
        <v>399</v>
      </c>
      <c r="I116" s="75" t="s">
        <v>495</v>
      </c>
      <c r="J116" s="75">
        <f t="shared" si="20"/>
        <v>0</v>
      </c>
      <c r="K116" s="71"/>
      <c r="L116" s="11" t="s">
        <v>72</v>
      </c>
      <c r="M116" s="45" t="s">
        <v>305</v>
      </c>
      <c r="N116" s="47" t="s">
        <v>346</v>
      </c>
      <c r="O116" s="59" t="s">
        <v>234</v>
      </c>
      <c r="P116" s="47" t="s">
        <v>233</v>
      </c>
    </row>
    <row r="117" spans="1:16" ht="58.5" customHeight="1">
      <c r="A117" s="7"/>
      <c r="B117" s="8" t="s">
        <v>75</v>
      </c>
      <c r="C117" s="1" t="s">
        <v>76</v>
      </c>
      <c r="D117" s="118" t="s">
        <v>782</v>
      </c>
      <c r="E117" s="12" t="s">
        <v>147</v>
      </c>
      <c r="F117" s="13" t="s">
        <v>68</v>
      </c>
      <c r="G117" s="17" t="s">
        <v>154</v>
      </c>
      <c r="H117" s="76">
        <v>399</v>
      </c>
      <c r="I117" s="75" t="s">
        <v>495</v>
      </c>
      <c r="J117" s="75">
        <f t="shared" si="20"/>
        <v>0</v>
      </c>
      <c r="K117" s="71"/>
      <c r="L117" s="11" t="s">
        <v>77</v>
      </c>
      <c r="M117" s="45" t="s">
        <v>304</v>
      </c>
      <c r="N117" s="47" t="s">
        <v>346</v>
      </c>
      <c r="O117" s="59" t="s">
        <v>470</v>
      </c>
      <c r="P117" s="47" t="s">
        <v>233</v>
      </c>
    </row>
    <row r="118" spans="1:16" ht="64.5" customHeight="1">
      <c r="A118" s="7"/>
      <c r="B118" s="8" t="s">
        <v>95</v>
      </c>
      <c r="C118" s="1" t="s">
        <v>96</v>
      </c>
      <c r="D118" s="118" t="s">
        <v>783</v>
      </c>
      <c r="E118" s="12" t="s">
        <v>97</v>
      </c>
      <c r="F118" s="13" t="s">
        <v>98</v>
      </c>
      <c r="G118" s="17" t="s">
        <v>155</v>
      </c>
      <c r="H118" s="76">
        <v>399</v>
      </c>
      <c r="I118" s="75" t="s">
        <v>495</v>
      </c>
      <c r="J118" s="75">
        <f t="shared" si="20"/>
        <v>0</v>
      </c>
      <c r="K118" s="71"/>
      <c r="L118" s="11" t="s">
        <v>99</v>
      </c>
      <c r="M118" s="45" t="s">
        <v>303</v>
      </c>
      <c r="N118" s="47" t="s">
        <v>235</v>
      </c>
      <c r="O118" s="47" t="s">
        <v>239</v>
      </c>
      <c r="P118" s="47" t="s">
        <v>236</v>
      </c>
    </row>
    <row r="119" spans="1:16" ht="45.75" customHeight="1">
      <c r="A119" s="18"/>
      <c r="B119" s="8" t="s">
        <v>100</v>
      </c>
      <c r="C119" s="1" t="s">
        <v>101</v>
      </c>
      <c r="D119" s="119" t="s">
        <v>893</v>
      </c>
      <c r="E119" s="121" t="s">
        <v>768</v>
      </c>
      <c r="F119" s="13" t="s">
        <v>145</v>
      </c>
      <c r="G119" s="17" t="s">
        <v>152</v>
      </c>
      <c r="H119" s="76">
        <v>358</v>
      </c>
      <c r="I119" s="75" t="s">
        <v>495</v>
      </c>
      <c r="J119" s="75">
        <f t="shared" si="20"/>
        <v>0</v>
      </c>
      <c r="K119" s="71"/>
      <c r="L119" s="11" t="s">
        <v>102</v>
      </c>
      <c r="M119" s="45" t="s">
        <v>692</v>
      </c>
      <c r="N119" s="47" t="s">
        <v>347</v>
      </c>
      <c r="O119" s="47" t="s">
        <v>237</v>
      </c>
      <c r="P119" s="47" t="s">
        <v>238</v>
      </c>
    </row>
    <row r="120" spans="1:16" ht="45.75" customHeight="1">
      <c r="A120" s="18"/>
      <c r="B120" s="32" t="s">
        <v>408</v>
      </c>
      <c r="C120" s="40" t="s">
        <v>410</v>
      </c>
      <c r="D120" s="118" t="s">
        <v>784</v>
      </c>
      <c r="E120" s="36" t="s">
        <v>411</v>
      </c>
      <c r="F120" s="13" t="s">
        <v>412</v>
      </c>
      <c r="G120" s="17" t="s">
        <v>413</v>
      </c>
      <c r="H120" s="76">
        <v>474</v>
      </c>
      <c r="I120" s="75" t="s">
        <v>495</v>
      </c>
      <c r="J120" s="75">
        <f t="shared" si="20"/>
        <v>0</v>
      </c>
      <c r="K120" s="71"/>
      <c r="L120" s="11" t="s">
        <v>409</v>
      </c>
      <c r="M120" s="45" t="s">
        <v>414</v>
      </c>
      <c r="N120" s="50" t="s">
        <v>415</v>
      </c>
      <c r="O120" s="50" t="s">
        <v>416</v>
      </c>
      <c r="P120" s="50" t="s">
        <v>233</v>
      </c>
    </row>
    <row r="121" spans="1:16" ht="43.5" customHeight="1">
      <c r="A121" s="37"/>
      <c r="B121" s="32" t="s">
        <v>417</v>
      </c>
      <c r="C121" s="66" t="s">
        <v>421</v>
      </c>
      <c r="D121" s="120" t="s">
        <v>728</v>
      </c>
      <c r="E121" s="36" t="s">
        <v>718</v>
      </c>
      <c r="F121" s="67" t="s">
        <v>30</v>
      </c>
      <c r="G121" s="67" t="s">
        <v>418</v>
      </c>
      <c r="H121" s="76">
        <v>160</v>
      </c>
      <c r="I121" s="75" t="s">
        <v>495</v>
      </c>
      <c r="J121" s="75">
        <f t="shared" si="20"/>
        <v>0</v>
      </c>
      <c r="K121" s="71"/>
      <c r="L121" s="11" t="s">
        <v>422</v>
      </c>
      <c r="M121" s="45" t="s">
        <v>670</v>
      </c>
      <c r="N121" s="50" t="s">
        <v>419</v>
      </c>
      <c r="O121" s="50" t="s">
        <v>420</v>
      </c>
      <c r="P121" s="50" t="s">
        <v>236</v>
      </c>
    </row>
    <row r="122" spans="1:16" ht="45.75" customHeight="1">
      <c r="A122" s="37"/>
      <c r="B122" s="8" t="s">
        <v>423</v>
      </c>
      <c r="C122" s="66" t="s">
        <v>424</v>
      </c>
      <c r="D122" s="119" t="s">
        <v>887</v>
      </c>
      <c r="E122" s="122" t="s">
        <v>790</v>
      </c>
      <c r="F122" s="67" t="s">
        <v>115</v>
      </c>
      <c r="G122" s="67" t="s">
        <v>418</v>
      </c>
      <c r="H122" s="76">
        <v>390</v>
      </c>
      <c r="I122" s="75" t="s">
        <v>495</v>
      </c>
      <c r="J122" s="75">
        <f t="shared" si="20"/>
        <v>0</v>
      </c>
      <c r="K122" s="71"/>
      <c r="L122" s="11" t="s">
        <v>426</v>
      </c>
      <c r="M122" s="45" t="s">
        <v>671</v>
      </c>
      <c r="N122" s="50" t="s">
        <v>427</v>
      </c>
      <c r="O122" s="50" t="s">
        <v>481</v>
      </c>
      <c r="P122" s="50" t="s">
        <v>233</v>
      </c>
    </row>
    <row r="123" spans="1:16" ht="43.5" customHeight="1">
      <c r="A123" s="37"/>
      <c r="B123" s="8" t="s">
        <v>429</v>
      </c>
      <c r="C123" s="66" t="s">
        <v>433</v>
      </c>
      <c r="D123" s="119" t="s">
        <v>887</v>
      </c>
      <c r="E123" s="122" t="s">
        <v>789</v>
      </c>
      <c r="F123" s="67" t="s">
        <v>428</v>
      </c>
      <c r="G123" s="67" t="s">
        <v>418</v>
      </c>
      <c r="H123" s="76">
        <v>390</v>
      </c>
      <c r="I123" s="75" t="s">
        <v>495</v>
      </c>
      <c r="J123" s="75">
        <f t="shared" si="20"/>
        <v>0</v>
      </c>
      <c r="K123" s="71"/>
      <c r="L123" s="11" t="s">
        <v>430</v>
      </c>
      <c r="M123" s="45" t="s">
        <v>672</v>
      </c>
      <c r="N123" s="50" t="s">
        <v>427</v>
      </c>
      <c r="O123" s="50" t="s">
        <v>481</v>
      </c>
      <c r="P123" s="50" t="s">
        <v>233</v>
      </c>
    </row>
    <row r="124" spans="1:16" ht="45.75" customHeight="1">
      <c r="A124" s="37"/>
      <c r="B124" s="8" t="s">
        <v>431</v>
      </c>
      <c r="C124" s="66" t="s">
        <v>432</v>
      </c>
      <c r="D124" s="119" t="s">
        <v>887</v>
      </c>
      <c r="E124" s="122" t="s">
        <v>791</v>
      </c>
      <c r="F124" s="67" t="s">
        <v>115</v>
      </c>
      <c r="G124" s="67" t="s">
        <v>418</v>
      </c>
      <c r="H124" s="76">
        <v>390</v>
      </c>
      <c r="I124" s="75" t="s">
        <v>495</v>
      </c>
      <c r="J124" s="75">
        <f t="shared" si="20"/>
        <v>0</v>
      </c>
      <c r="K124" s="71"/>
      <c r="L124" s="11" t="s">
        <v>434</v>
      </c>
      <c r="M124" s="45" t="s">
        <v>673</v>
      </c>
      <c r="N124" s="50" t="s">
        <v>435</v>
      </c>
      <c r="O124" s="50" t="s">
        <v>436</v>
      </c>
      <c r="P124" s="50" t="s">
        <v>233</v>
      </c>
    </row>
    <row r="125" spans="1:16" ht="80.25" customHeight="1">
      <c r="A125" s="37"/>
      <c r="B125" s="32" t="s">
        <v>454</v>
      </c>
      <c r="C125" s="66" t="s">
        <v>455</v>
      </c>
      <c r="D125" s="119" t="s">
        <v>891</v>
      </c>
      <c r="E125" s="38" t="s">
        <v>769</v>
      </c>
      <c r="F125" s="67" t="s">
        <v>35</v>
      </c>
      <c r="G125" s="67" t="s">
        <v>456</v>
      </c>
      <c r="H125" s="76">
        <v>224</v>
      </c>
      <c r="I125" s="75" t="s">
        <v>495</v>
      </c>
      <c r="J125" s="75">
        <f t="shared" ref="J125:J126" si="25">H125*K125</f>
        <v>0</v>
      </c>
      <c r="K125" s="71"/>
      <c r="L125" s="11" t="s">
        <v>457</v>
      </c>
      <c r="M125" s="45" t="s">
        <v>674</v>
      </c>
      <c r="N125" s="50" t="s">
        <v>302</v>
      </c>
      <c r="O125" s="50" t="s">
        <v>458</v>
      </c>
      <c r="P125" s="50" t="s">
        <v>238</v>
      </c>
    </row>
    <row r="126" spans="1:16" ht="46.5" customHeight="1">
      <c r="A126" s="37"/>
      <c r="B126" s="32" t="s">
        <v>628</v>
      </c>
      <c r="C126" s="66" t="s">
        <v>617</v>
      </c>
      <c r="D126" s="118" t="s">
        <v>785</v>
      </c>
      <c r="E126" s="33" t="s">
        <v>618</v>
      </c>
      <c r="F126" s="67" t="s">
        <v>74</v>
      </c>
      <c r="G126" s="106" t="s">
        <v>612</v>
      </c>
      <c r="H126" s="76">
        <v>298</v>
      </c>
      <c r="I126" s="75" t="s">
        <v>495</v>
      </c>
      <c r="J126" s="75">
        <f t="shared" si="25"/>
        <v>0</v>
      </c>
      <c r="K126" s="71"/>
      <c r="L126" s="11" t="s">
        <v>616</v>
      </c>
      <c r="M126" s="45" t="s">
        <v>621</v>
      </c>
      <c r="N126" s="50" t="s">
        <v>619</v>
      </c>
      <c r="O126" s="50" t="s">
        <v>620</v>
      </c>
      <c r="P126" s="50" t="s">
        <v>611</v>
      </c>
    </row>
    <row r="127" spans="1:16" ht="84.75" customHeight="1">
      <c r="A127" s="37"/>
      <c r="B127" s="32" t="s">
        <v>1108</v>
      </c>
      <c r="C127" s="66" t="s">
        <v>1110</v>
      </c>
      <c r="D127" s="118" t="s">
        <v>1111</v>
      </c>
      <c r="E127" s="38" t="s">
        <v>1112</v>
      </c>
      <c r="F127" s="67" t="s">
        <v>199</v>
      </c>
      <c r="G127" s="106" t="s">
        <v>612</v>
      </c>
      <c r="H127" s="76">
        <v>305</v>
      </c>
      <c r="I127" s="75" t="s">
        <v>495</v>
      </c>
      <c r="J127" s="75">
        <f t="shared" si="20"/>
        <v>0</v>
      </c>
      <c r="K127" s="71"/>
      <c r="L127" s="11" t="s">
        <v>1109</v>
      </c>
      <c r="M127" s="45" t="s">
        <v>1153</v>
      </c>
      <c r="N127" s="45" t="s">
        <v>1113</v>
      </c>
      <c r="O127" s="50" t="s">
        <v>1114</v>
      </c>
      <c r="P127" s="50" t="s">
        <v>1115</v>
      </c>
    </row>
    <row r="128" spans="1:16" ht="45.75" customHeight="1">
      <c r="A128" s="29" t="s">
        <v>340</v>
      </c>
      <c r="B128" s="30"/>
      <c r="C128" s="64"/>
      <c r="D128" s="64"/>
      <c r="E128" s="28"/>
      <c r="F128" s="28"/>
      <c r="G128" s="43"/>
      <c r="H128" s="82"/>
      <c r="I128" s="82"/>
      <c r="J128" s="82"/>
      <c r="K128" s="73"/>
      <c r="L128" s="83"/>
      <c r="M128" s="43"/>
      <c r="N128" s="54"/>
      <c r="O128" s="54"/>
      <c r="P128" s="54"/>
    </row>
    <row r="129" spans="1:17" ht="45.75" customHeight="1">
      <c r="A129" s="18"/>
      <c r="B129" s="8" t="s">
        <v>116</v>
      </c>
      <c r="C129" s="1" t="s">
        <v>117</v>
      </c>
      <c r="D129" s="118" t="s">
        <v>786</v>
      </c>
      <c r="E129" s="19" t="s">
        <v>788</v>
      </c>
      <c r="F129" s="10" t="s">
        <v>171</v>
      </c>
      <c r="G129" s="17" t="s">
        <v>1080</v>
      </c>
      <c r="H129" s="75">
        <v>290</v>
      </c>
      <c r="I129" s="75" t="s">
        <v>495</v>
      </c>
      <c r="J129" s="75">
        <f t="shared" si="20"/>
        <v>0</v>
      </c>
      <c r="K129" s="70"/>
      <c r="L129" s="11" t="s">
        <v>118</v>
      </c>
      <c r="M129" s="17" t="s">
        <v>1092</v>
      </c>
      <c r="N129" s="48" t="s">
        <v>283</v>
      </c>
      <c r="O129" s="48" t="s">
        <v>284</v>
      </c>
      <c r="P129" s="48" t="s">
        <v>285</v>
      </c>
    </row>
    <row r="130" spans="1:17" ht="45.75" customHeight="1">
      <c r="A130" s="18"/>
      <c r="B130" s="8" t="s">
        <v>136</v>
      </c>
      <c r="C130" s="1" t="s">
        <v>137</v>
      </c>
      <c r="D130" s="119" t="s">
        <v>891</v>
      </c>
      <c r="E130" s="19" t="s">
        <v>770</v>
      </c>
      <c r="F130" s="10" t="s">
        <v>199</v>
      </c>
      <c r="G130" s="17" t="s">
        <v>614</v>
      </c>
      <c r="H130" s="75">
        <v>299</v>
      </c>
      <c r="I130" s="75" t="s">
        <v>495</v>
      </c>
      <c r="J130" s="75">
        <f t="shared" si="20"/>
        <v>0</v>
      </c>
      <c r="K130" s="70"/>
      <c r="L130" s="11" t="s">
        <v>138</v>
      </c>
      <c r="M130" s="17" t="s">
        <v>279</v>
      </c>
      <c r="N130" s="48" t="s">
        <v>280</v>
      </c>
      <c r="O130" s="48" t="s">
        <v>281</v>
      </c>
      <c r="P130" s="48" t="s">
        <v>282</v>
      </c>
    </row>
    <row r="131" spans="1:17" ht="45.75" customHeight="1">
      <c r="A131" s="18"/>
      <c r="B131" s="8" t="s">
        <v>168</v>
      </c>
      <c r="C131" s="1" t="s">
        <v>169</v>
      </c>
      <c r="D131" s="118" t="s">
        <v>786</v>
      </c>
      <c r="E131" s="19" t="s">
        <v>788</v>
      </c>
      <c r="F131" s="10" t="s">
        <v>171</v>
      </c>
      <c r="G131" s="17" t="s">
        <v>1080</v>
      </c>
      <c r="H131" s="75">
        <v>290</v>
      </c>
      <c r="I131" s="75" t="s">
        <v>495</v>
      </c>
      <c r="J131" s="75">
        <f t="shared" si="20"/>
        <v>0</v>
      </c>
      <c r="K131" s="70"/>
      <c r="L131" s="11" t="s">
        <v>170</v>
      </c>
      <c r="M131" s="17" t="s">
        <v>1090</v>
      </c>
      <c r="N131" s="48" t="s">
        <v>276</v>
      </c>
      <c r="O131" s="48" t="s">
        <v>277</v>
      </c>
      <c r="P131" s="48" t="s">
        <v>278</v>
      </c>
    </row>
    <row r="132" spans="1:17" ht="45.75" customHeight="1">
      <c r="A132" s="35"/>
      <c r="B132" s="32" t="s">
        <v>342</v>
      </c>
      <c r="C132" s="40" t="s">
        <v>343</v>
      </c>
      <c r="D132" s="119" t="s">
        <v>728</v>
      </c>
      <c r="E132" s="33" t="s">
        <v>719</v>
      </c>
      <c r="F132" s="34" t="s">
        <v>47</v>
      </c>
      <c r="G132" s="44" t="s">
        <v>613</v>
      </c>
      <c r="H132" s="75">
        <v>130</v>
      </c>
      <c r="I132" s="75" t="s">
        <v>495</v>
      </c>
      <c r="J132" s="75">
        <f t="shared" si="20"/>
        <v>0</v>
      </c>
      <c r="K132" s="70"/>
      <c r="L132" s="11" t="s">
        <v>344</v>
      </c>
      <c r="M132" s="44" t="s">
        <v>273</v>
      </c>
      <c r="N132" s="47" t="s">
        <v>345</v>
      </c>
      <c r="O132" s="47" t="s">
        <v>483</v>
      </c>
      <c r="P132" s="47" t="s">
        <v>275</v>
      </c>
    </row>
    <row r="133" spans="1:17" ht="45.75" customHeight="1">
      <c r="A133" s="35"/>
      <c r="B133" s="32" t="s">
        <v>361</v>
      </c>
      <c r="C133" s="40" t="s">
        <v>362</v>
      </c>
      <c r="D133" s="119" t="s">
        <v>728</v>
      </c>
      <c r="E133" s="33" t="s">
        <v>720</v>
      </c>
      <c r="F133" s="34" t="s">
        <v>73</v>
      </c>
      <c r="G133" s="17" t="s">
        <v>1081</v>
      </c>
      <c r="H133" s="75">
        <v>130</v>
      </c>
      <c r="I133" s="75" t="s">
        <v>495</v>
      </c>
      <c r="J133" s="75">
        <f t="shared" si="20"/>
        <v>0</v>
      </c>
      <c r="K133" s="70"/>
      <c r="L133" s="11" t="s">
        <v>364</v>
      </c>
      <c r="M133" s="44" t="s">
        <v>1088</v>
      </c>
      <c r="N133" s="47" t="s">
        <v>363</v>
      </c>
      <c r="O133" s="47" t="s">
        <v>482</v>
      </c>
      <c r="P133" s="47" t="s">
        <v>275</v>
      </c>
    </row>
    <row r="134" spans="1:17" ht="81.75" customHeight="1">
      <c r="A134" s="35"/>
      <c r="B134" s="32" t="s">
        <v>357</v>
      </c>
      <c r="C134" s="40" t="s">
        <v>358</v>
      </c>
      <c r="D134" s="119" t="s">
        <v>728</v>
      </c>
      <c r="E134" s="33" t="s">
        <v>721</v>
      </c>
      <c r="F134" s="34" t="s">
        <v>356</v>
      </c>
      <c r="G134" s="17" t="s">
        <v>613</v>
      </c>
      <c r="H134" s="75">
        <v>130</v>
      </c>
      <c r="I134" s="75" t="s">
        <v>495</v>
      </c>
      <c r="J134" s="75">
        <f t="shared" si="20"/>
        <v>0</v>
      </c>
      <c r="K134" s="70"/>
      <c r="L134" s="11" t="s">
        <v>365</v>
      </c>
      <c r="M134" s="44" t="s">
        <v>359</v>
      </c>
      <c r="N134" s="47" t="s">
        <v>360</v>
      </c>
      <c r="O134" s="47" t="s">
        <v>274</v>
      </c>
      <c r="P134" s="47" t="s">
        <v>275</v>
      </c>
    </row>
    <row r="135" spans="1:17" ht="81" customHeight="1">
      <c r="A135" s="35"/>
      <c r="B135" s="32" t="s">
        <v>593</v>
      </c>
      <c r="C135" s="66" t="s">
        <v>594</v>
      </c>
      <c r="D135" s="118" t="s">
        <v>786</v>
      </c>
      <c r="E135" s="19" t="s">
        <v>788</v>
      </c>
      <c r="F135" s="10" t="s">
        <v>171</v>
      </c>
      <c r="G135" s="17" t="s">
        <v>1080</v>
      </c>
      <c r="H135" s="75">
        <v>290</v>
      </c>
      <c r="I135" s="75" t="s">
        <v>495</v>
      </c>
      <c r="J135" s="75">
        <f t="shared" ref="J135" si="26">H135*K135</f>
        <v>0</v>
      </c>
      <c r="K135" s="70"/>
      <c r="L135" s="11" t="s">
        <v>590</v>
      </c>
      <c r="M135" s="44" t="s">
        <v>1091</v>
      </c>
      <c r="N135" s="47" t="s">
        <v>591</v>
      </c>
      <c r="O135" s="47" t="s">
        <v>592</v>
      </c>
      <c r="P135" s="47" t="s">
        <v>278</v>
      </c>
    </row>
    <row r="136" spans="1:17" ht="81" customHeight="1">
      <c r="A136" s="35"/>
      <c r="B136" s="32" t="s">
        <v>910</v>
      </c>
      <c r="C136" s="40" t="s">
        <v>911</v>
      </c>
      <c r="D136" s="119" t="s">
        <v>912</v>
      </c>
      <c r="E136" s="19" t="s">
        <v>913</v>
      </c>
      <c r="F136" s="10" t="s">
        <v>29</v>
      </c>
      <c r="G136" s="17" t="s">
        <v>909</v>
      </c>
      <c r="H136" s="75">
        <v>134</v>
      </c>
      <c r="I136" s="75" t="s">
        <v>495</v>
      </c>
      <c r="J136" s="75">
        <f t="shared" si="20"/>
        <v>0</v>
      </c>
      <c r="K136" s="70"/>
      <c r="L136" s="11" t="s">
        <v>914</v>
      </c>
      <c r="M136" s="44" t="s">
        <v>915</v>
      </c>
      <c r="N136" s="47" t="s">
        <v>916</v>
      </c>
      <c r="O136" s="47" t="s">
        <v>917</v>
      </c>
      <c r="P136" s="47" t="s">
        <v>918</v>
      </c>
    </row>
    <row r="137" spans="1:17">
      <c r="A137" s="29" t="s">
        <v>21</v>
      </c>
      <c r="B137" s="30"/>
      <c r="C137" s="64"/>
      <c r="D137" s="64"/>
      <c r="E137" s="28"/>
      <c r="F137" s="28"/>
      <c r="G137" s="43"/>
      <c r="H137" s="82"/>
      <c r="I137" s="82"/>
      <c r="J137" s="82"/>
      <c r="K137" s="73"/>
      <c r="L137" s="83"/>
      <c r="M137" s="43"/>
      <c r="N137" s="54"/>
      <c r="O137" s="54"/>
      <c r="P137" s="54"/>
    </row>
    <row r="138" spans="1:17" ht="45.75" customHeight="1">
      <c r="A138" s="7"/>
      <c r="B138" s="8">
        <v>11020</v>
      </c>
      <c r="C138" s="1" t="s">
        <v>22</v>
      </c>
      <c r="D138" s="118" t="s">
        <v>728</v>
      </c>
      <c r="E138" s="9" t="s">
        <v>722</v>
      </c>
      <c r="F138" s="10" t="s">
        <v>24</v>
      </c>
      <c r="G138" s="17" t="s">
        <v>157</v>
      </c>
      <c r="H138" s="75">
        <v>99</v>
      </c>
      <c r="I138" s="75" t="s">
        <v>495</v>
      </c>
      <c r="J138" s="75">
        <f t="shared" si="20"/>
        <v>0</v>
      </c>
      <c r="K138" s="70"/>
      <c r="L138" s="11" t="s">
        <v>43</v>
      </c>
      <c r="M138" s="17" t="s">
        <v>317</v>
      </c>
      <c r="N138" s="47" t="s">
        <v>226</v>
      </c>
      <c r="O138" s="52" t="s">
        <v>249</v>
      </c>
      <c r="P138" s="56" t="s">
        <v>250</v>
      </c>
    </row>
    <row r="139" spans="1:17" ht="48.75" customHeight="1">
      <c r="A139" s="7"/>
      <c r="B139" s="8">
        <v>11040</v>
      </c>
      <c r="C139" s="1" t="s">
        <v>23</v>
      </c>
      <c r="D139" s="118" t="s">
        <v>728</v>
      </c>
      <c r="E139" s="9" t="s">
        <v>723</v>
      </c>
      <c r="F139" s="10" t="s">
        <v>148</v>
      </c>
      <c r="G139" s="17" t="s">
        <v>156</v>
      </c>
      <c r="H139" s="75">
        <v>75</v>
      </c>
      <c r="I139" s="75" t="s">
        <v>495</v>
      </c>
      <c r="J139" s="75">
        <f t="shared" si="20"/>
        <v>0</v>
      </c>
      <c r="K139" s="70"/>
      <c r="L139" s="11" t="s">
        <v>44</v>
      </c>
      <c r="M139" s="17" t="s">
        <v>318</v>
      </c>
      <c r="N139" s="47" t="s">
        <v>226</v>
      </c>
      <c r="O139" s="58" t="s">
        <v>249</v>
      </c>
      <c r="P139" s="52" t="s">
        <v>250</v>
      </c>
    </row>
    <row r="140" spans="1:17" ht="49.5" customHeight="1">
      <c r="A140" s="7"/>
      <c r="B140" s="8">
        <v>11050</v>
      </c>
      <c r="C140" s="1" t="s">
        <v>27</v>
      </c>
      <c r="D140" s="118" t="s">
        <v>728</v>
      </c>
      <c r="E140" s="9" t="s">
        <v>709</v>
      </c>
      <c r="F140" s="10" t="s">
        <v>28</v>
      </c>
      <c r="G140" s="17" t="s">
        <v>156</v>
      </c>
      <c r="H140" s="75">
        <v>103</v>
      </c>
      <c r="I140" s="75" t="s">
        <v>495</v>
      </c>
      <c r="J140" s="75">
        <f t="shared" si="20"/>
        <v>0</v>
      </c>
      <c r="K140" s="70"/>
      <c r="L140" s="11" t="s">
        <v>45</v>
      </c>
      <c r="M140" s="17" t="s">
        <v>319</v>
      </c>
      <c r="N140" s="47" t="s">
        <v>226</v>
      </c>
      <c r="O140" s="52" t="s">
        <v>251</v>
      </c>
      <c r="P140" s="52" t="s">
        <v>250</v>
      </c>
    </row>
    <row r="141" spans="1:17" ht="45.75" customHeight="1">
      <c r="A141" s="35"/>
      <c r="B141" s="32" t="s">
        <v>172</v>
      </c>
      <c r="C141" s="40" t="s">
        <v>175</v>
      </c>
      <c r="D141" s="118" t="s">
        <v>728</v>
      </c>
      <c r="E141" s="33" t="s">
        <v>724</v>
      </c>
      <c r="F141" s="34" t="s">
        <v>173</v>
      </c>
      <c r="G141" s="44" t="s">
        <v>174</v>
      </c>
      <c r="H141" s="75">
        <v>120</v>
      </c>
      <c r="I141" s="75" t="s">
        <v>495</v>
      </c>
      <c r="J141" s="75">
        <f t="shared" si="20"/>
        <v>0</v>
      </c>
      <c r="K141" s="70"/>
      <c r="L141" s="11" t="s">
        <v>176</v>
      </c>
      <c r="M141" s="44" t="s">
        <v>316</v>
      </c>
      <c r="N141" s="47" t="s">
        <v>205</v>
      </c>
      <c r="O141" s="47" t="s">
        <v>240</v>
      </c>
      <c r="P141" s="47" t="s">
        <v>241</v>
      </c>
    </row>
    <row r="142" spans="1:17" ht="46.5" customHeight="1">
      <c r="A142" s="35"/>
      <c r="B142" s="32" t="s">
        <v>484</v>
      </c>
      <c r="C142" s="66" t="s">
        <v>485</v>
      </c>
      <c r="D142" s="118" t="s">
        <v>728</v>
      </c>
      <c r="E142" s="33" t="s">
        <v>725</v>
      </c>
      <c r="F142" s="34" t="s">
        <v>64</v>
      </c>
      <c r="G142" s="44" t="s">
        <v>630</v>
      </c>
      <c r="H142" s="75">
        <v>319</v>
      </c>
      <c r="I142" s="75" t="s">
        <v>495</v>
      </c>
      <c r="J142" s="75">
        <f t="shared" si="20"/>
        <v>0</v>
      </c>
      <c r="K142" s="70"/>
      <c r="L142" s="11" t="s">
        <v>486</v>
      </c>
      <c r="M142" s="44" t="s">
        <v>675</v>
      </c>
      <c r="N142" s="47" t="s">
        <v>205</v>
      </c>
      <c r="O142" s="47" t="s">
        <v>487</v>
      </c>
      <c r="P142" s="57" t="s">
        <v>488</v>
      </c>
      <c r="Q142" s="68"/>
    </row>
    <row r="143" spans="1:17">
      <c r="A143" s="29" t="s">
        <v>629</v>
      </c>
      <c r="B143" s="30"/>
      <c r="C143" s="64"/>
      <c r="D143" s="64"/>
      <c r="E143" s="28"/>
      <c r="F143" s="28"/>
      <c r="G143" s="43"/>
      <c r="H143" s="82"/>
      <c r="I143" s="82"/>
      <c r="J143" s="82"/>
      <c r="K143" s="73"/>
      <c r="L143" s="83"/>
      <c r="M143" s="43"/>
      <c r="N143" s="54"/>
      <c r="O143" s="54"/>
      <c r="P143" s="54"/>
    </row>
    <row r="144" spans="1:17" ht="47.25" customHeight="1">
      <c r="A144" s="35"/>
      <c r="B144" s="32" t="s">
        <v>676</v>
      </c>
      <c r="C144" s="40" t="s">
        <v>677</v>
      </c>
      <c r="D144" s="119" t="s">
        <v>728</v>
      </c>
      <c r="E144" s="38" t="s">
        <v>787</v>
      </c>
      <c r="F144" s="34" t="s">
        <v>653</v>
      </c>
      <c r="G144" s="44" t="s">
        <v>678</v>
      </c>
      <c r="H144" s="75">
        <v>253</v>
      </c>
      <c r="I144" s="75" t="s">
        <v>495</v>
      </c>
      <c r="J144" s="75">
        <f t="shared" ref="J144" si="27">H144*K144</f>
        <v>0</v>
      </c>
      <c r="K144" s="70"/>
      <c r="L144" s="11" t="s">
        <v>679</v>
      </c>
      <c r="M144" s="44" t="s">
        <v>693</v>
      </c>
      <c r="N144" s="47" t="s">
        <v>680</v>
      </c>
      <c r="O144" s="47" t="s">
        <v>681</v>
      </c>
      <c r="P144" s="57" t="s">
        <v>682</v>
      </c>
      <c r="Q144" s="68"/>
    </row>
    <row r="145" spans="1:17" ht="81.75" customHeight="1">
      <c r="A145" s="35"/>
      <c r="B145" s="32" t="s">
        <v>951</v>
      </c>
      <c r="C145" s="40" t="s">
        <v>952</v>
      </c>
      <c r="D145" s="119" t="s">
        <v>953</v>
      </c>
      <c r="E145" s="38" t="s">
        <v>954</v>
      </c>
      <c r="F145" s="34" t="s">
        <v>955</v>
      </c>
      <c r="G145" s="44" t="s">
        <v>949</v>
      </c>
      <c r="H145" s="130">
        <v>540</v>
      </c>
      <c r="I145" s="75" t="s">
        <v>495</v>
      </c>
      <c r="J145" s="75">
        <f t="shared" ref="J145" si="28">H145*K145</f>
        <v>0</v>
      </c>
      <c r="K145" s="70"/>
      <c r="L145" s="11" t="s">
        <v>956</v>
      </c>
      <c r="M145" s="44" t="s">
        <v>957</v>
      </c>
      <c r="N145" s="47" t="s">
        <v>958</v>
      </c>
      <c r="O145" s="47" t="s">
        <v>959</v>
      </c>
      <c r="P145" s="57" t="s">
        <v>960</v>
      </c>
      <c r="Q145" s="68"/>
    </row>
    <row r="146" spans="1:17">
      <c r="A146" s="29" t="s">
        <v>792</v>
      </c>
      <c r="B146" s="30"/>
      <c r="C146" s="64"/>
      <c r="D146" s="64"/>
      <c r="E146" s="28"/>
      <c r="F146" s="28"/>
      <c r="G146" s="43"/>
      <c r="H146" s="82"/>
      <c r="I146" s="82"/>
      <c r="J146" s="82"/>
      <c r="K146" s="73"/>
      <c r="L146" s="83"/>
      <c r="M146" s="43"/>
      <c r="N146" s="54"/>
      <c r="O146" s="54"/>
      <c r="P146" s="54"/>
    </row>
    <row r="147" spans="1:17" ht="47.25" customHeight="1">
      <c r="A147" s="35"/>
      <c r="B147" s="32" t="s">
        <v>800</v>
      </c>
      <c r="C147" s="40" t="s">
        <v>801</v>
      </c>
      <c r="D147" s="119" t="s">
        <v>802</v>
      </c>
      <c r="E147" s="38" t="s">
        <v>803</v>
      </c>
      <c r="F147" s="34" t="s">
        <v>804</v>
      </c>
      <c r="G147" s="44" t="s">
        <v>805</v>
      </c>
      <c r="H147" s="75">
        <v>99</v>
      </c>
      <c r="I147" s="75" t="s">
        <v>495</v>
      </c>
      <c r="J147" s="75">
        <f t="shared" ref="J147:J166" si="29">H147*K147</f>
        <v>0</v>
      </c>
      <c r="K147" s="70"/>
      <c r="L147" s="11" t="s">
        <v>810</v>
      </c>
      <c r="M147" s="44" t="s">
        <v>806</v>
      </c>
      <c r="N147" s="47" t="s">
        <v>809</v>
      </c>
      <c r="O147" s="47" t="s">
        <v>808</v>
      </c>
      <c r="P147" s="57" t="s">
        <v>807</v>
      </c>
      <c r="Q147" s="68"/>
    </row>
    <row r="148" spans="1:17" ht="47.25" customHeight="1">
      <c r="A148" s="35"/>
      <c r="B148" s="32" t="s">
        <v>811</v>
      </c>
      <c r="C148" s="40" t="s">
        <v>812</v>
      </c>
      <c r="D148" s="119" t="s">
        <v>802</v>
      </c>
      <c r="E148" s="38" t="s">
        <v>814</v>
      </c>
      <c r="F148" s="34" t="s">
        <v>804</v>
      </c>
      <c r="G148" s="44" t="s">
        <v>805</v>
      </c>
      <c r="H148" s="75">
        <v>99</v>
      </c>
      <c r="I148" s="75" t="s">
        <v>495</v>
      </c>
      <c r="J148" s="75">
        <f t="shared" si="29"/>
        <v>0</v>
      </c>
      <c r="K148" s="70"/>
      <c r="L148" s="11" t="s">
        <v>813</v>
      </c>
      <c r="M148" s="44" t="s">
        <v>815</v>
      </c>
      <c r="N148" s="47" t="s">
        <v>809</v>
      </c>
      <c r="O148" s="47" t="s">
        <v>808</v>
      </c>
      <c r="P148" s="57" t="s">
        <v>807</v>
      </c>
      <c r="Q148" s="68"/>
    </row>
    <row r="149" spans="1:17" ht="47.25" customHeight="1">
      <c r="A149" s="35"/>
      <c r="B149" s="32" t="s">
        <v>817</v>
      </c>
      <c r="C149" s="40" t="s">
        <v>816</v>
      </c>
      <c r="D149" s="119" t="s">
        <v>802</v>
      </c>
      <c r="E149" s="38" t="s">
        <v>818</v>
      </c>
      <c r="F149" s="34" t="s">
        <v>804</v>
      </c>
      <c r="G149" s="44" t="s">
        <v>805</v>
      </c>
      <c r="H149" s="75">
        <v>99</v>
      </c>
      <c r="I149" s="75" t="s">
        <v>495</v>
      </c>
      <c r="J149" s="75">
        <f t="shared" si="29"/>
        <v>0</v>
      </c>
      <c r="K149" s="70"/>
      <c r="L149" s="11" t="s">
        <v>820</v>
      </c>
      <c r="M149" s="44" t="s">
        <v>819</v>
      </c>
      <c r="N149" s="47" t="s">
        <v>809</v>
      </c>
      <c r="O149" s="47" t="s">
        <v>808</v>
      </c>
      <c r="P149" s="57" t="s">
        <v>807</v>
      </c>
      <c r="Q149" s="68"/>
    </row>
    <row r="150" spans="1:17" ht="47.25" customHeight="1">
      <c r="A150" s="35"/>
      <c r="B150" s="32" t="s">
        <v>821</v>
      </c>
      <c r="C150" s="40" t="s">
        <v>834</v>
      </c>
      <c r="D150" s="119" t="s">
        <v>802</v>
      </c>
      <c r="E150" s="38" t="s">
        <v>814</v>
      </c>
      <c r="F150" s="34" t="s">
        <v>804</v>
      </c>
      <c r="G150" s="44" t="s">
        <v>805</v>
      </c>
      <c r="H150" s="75">
        <v>99</v>
      </c>
      <c r="I150" s="75" t="s">
        <v>495</v>
      </c>
      <c r="J150" s="75">
        <f t="shared" si="29"/>
        <v>0</v>
      </c>
      <c r="K150" s="70"/>
      <c r="L150" s="11" t="s">
        <v>836</v>
      </c>
      <c r="M150" s="44" t="s">
        <v>835</v>
      </c>
      <c r="N150" s="47" t="s">
        <v>809</v>
      </c>
      <c r="O150" s="47" t="s">
        <v>808</v>
      </c>
      <c r="P150" s="57" t="s">
        <v>807</v>
      </c>
      <c r="Q150" s="68"/>
    </row>
    <row r="151" spans="1:17" ht="47.25" customHeight="1">
      <c r="A151" s="35"/>
      <c r="B151" s="32" t="s">
        <v>822</v>
      </c>
      <c r="C151" s="40" t="s">
        <v>837</v>
      </c>
      <c r="D151" s="119" t="s">
        <v>802</v>
      </c>
      <c r="E151" s="38" t="s">
        <v>814</v>
      </c>
      <c r="F151" s="34" t="s">
        <v>804</v>
      </c>
      <c r="G151" s="44" t="s">
        <v>805</v>
      </c>
      <c r="H151" s="75">
        <v>99</v>
      </c>
      <c r="I151" s="75" t="s">
        <v>495</v>
      </c>
      <c r="J151" s="75">
        <f t="shared" si="29"/>
        <v>0</v>
      </c>
      <c r="K151" s="70"/>
      <c r="L151" s="11" t="s">
        <v>838</v>
      </c>
      <c r="M151" s="44" t="s">
        <v>839</v>
      </c>
      <c r="N151" s="47" t="s">
        <v>809</v>
      </c>
      <c r="O151" s="47" t="s">
        <v>808</v>
      </c>
      <c r="P151" s="57" t="s">
        <v>807</v>
      </c>
      <c r="Q151" s="68"/>
    </row>
    <row r="152" spans="1:17" ht="47.25" customHeight="1">
      <c r="A152" s="35"/>
      <c r="B152" s="32" t="s">
        <v>823</v>
      </c>
      <c r="C152" s="40" t="s">
        <v>840</v>
      </c>
      <c r="D152" s="119" t="s">
        <v>802</v>
      </c>
      <c r="E152" s="38" t="s">
        <v>847</v>
      </c>
      <c r="F152" s="34" t="s">
        <v>804</v>
      </c>
      <c r="G152" s="44" t="s">
        <v>805</v>
      </c>
      <c r="H152" s="75">
        <v>99</v>
      </c>
      <c r="I152" s="75" t="s">
        <v>495</v>
      </c>
      <c r="J152" s="75">
        <f t="shared" si="29"/>
        <v>0</v>
      </c>
      <c r="K152" s="70"/>
      <c r="L152" s="11" t="s">
        <v>841</v>
      </c>
      <c r="M152" s="44" t="s">
        <v>842</v>
      </c>
      <c r="N152" s="47" t="s">
        <v>809</v>
      </c>
      <c r="O152" s="47" t="s">
        <v>808</v>
      </c>
      <c r="P152" s="57" t="s">
        <v>807</v>
      </c>
      <c r="Q152" s="68"/>
    </row>
    <row r="153" spans="1:17" ht="47.25" customHeight="1">
      <c r="A153" s="35"/>
      <c r="B153" s="32" t="s">
        <v>824</v>
      </c>
      <c r="C153" s="40" t="s">
        <v>843</v>
      </c>
      <c r="D153" s="119" t="s">
        <v>802</v>
      </c>
      <c r="E153" s="38" t="s">
        <v>844</v>
      </c>
      <c r="F153" s="34" t="s">
        <v>804</v>
      </c>
      <c r="G153" s="44" t="s">
        <v>805</v>
      </c>
      <c r="H153" s="75">
        <v>99</v>
      </c>
      <c r="I153" s="75" t="s">
        <v>495</v>
      </c>
      <c r="J153" s="75">
        <f t="shared" si="29"/>
        <v>0</v>
      </c>
      <c r="K153" s="70"/>
      <c r="L153" s="11" t="s">
        <v>846</v>
      </c>
      <c r="M153" s="44" t="s">
        <v>845</v>
      </c>
      <c r="N153" s="47" t="s">
        <v>809</v>
      </c>
      <c r="O153" s="47" t="s">
        <v>808</v>
      </c>
      <c r="P153" s="57" t="s">
        <v>807</v>
      </c>
      <c r="Q153" s="68"/>
    </row>
    <row r="154" spans="1:17" ht="47.25" customHeight="1">
      <c r="A154" s="35"/>
      <c r="B154" s="32" t="s">
        <v>825</v>
      </c>
      <c r="C154" s="40" t="s">
        <v>850</v>
      </c>
      <c r="D154" s="119" t="s">
        <v>802</v>
      </c>
      <c r="E154" s="38" t="s">
        <v>814</v>
      </c>
      <c r="F154" s="34" t="s">
        <v>804</v>
      </c>
      <c r="G154" s="44" t="s">
        <v>805</v>
      </c>
      <c r="H154" s="75">
        <v>99</v>
      </c>
      <c r="I154" s="75" t="s">
        <v>495</v>
      </c>
      <c r="J154" s="75">
        <f t="shared" si="29"/>
        <v>0</v>
      </c>
      <c r="K154" s="70"/>
      <c r="L154" s="11" t="s">
        <v>849</v>
      </c>
      <c r="M154" s="44" t="s">
        <v>848</v>
      </c>
      <c r="N154" s="47" t="s">
        <v>809</v>
      </c>
      <c r="O154" s="47" t="s">
        <v>808</v>
      </c>
      <c r="P154" s="57" t="s">
        <v>807</v>
      </c>
      <c r="Q154" s="68"/>
    </row>
    <row r="155" spans="1:17" ht="47.25" customHeight="1">
      <c r="A155" s="35"/>
      <c r="B155" s="32" t="s">
        <v>826</v>
      </c>
      <c r="C155" s="40" t="s">
        <v>851</v>
      </c>
      <c r="D155" s="119" t="s">
        <v>802</v>
      </c>
      <c r="E155" s="38" t="s">
        <v>853</v>
      </c>
      <c r="F155" s="34" t="s">
        <v>804</v>
      </c>
      <c r="G155" s="44" t="s">
        <v>805</v>
      </c>
      <c r="H155" s="75">
        <v>99</v>
      </c>
      <c r="I155" s="75" t="s">
        <v>495</v>
      </c>
      <c r="J155" s="75">
        <f t="shared" si="29"/>
        <v>0</v>
      </c>
      <c r="K155" s="70"/>
      <c r="L155" s="11" t="s">
        <v>854</v>
      </c>
      <c r="M155" s="44" t="s">
        <v>852</v>
      </c>
      <c r="N155" s="47" t="s">
        <v>809</v>
      </c>
      <c r="O155" s="47" t="s">
        <v>808</v>
      </c>
      <c r="P155" s="57" t="s">
        <v>807</v>
      </c>
      <c r="Q155" s="68"/>
    </row>
    <row r="156" spans="1:17" ht="47.25" customHeight="1">
      <c r="A156" s="35"/>
      <c r="B156" s="32" t="s">
        <v>827</v>
      </c>
      <c r="C156" s="40" t="s">
        <v>856</v>
      </c>
      <c r="D156" s="119" t="s">
        <v>802</v>
      </c>
      <c r="E156" s="38" t="s">
        <v>818</v>
      </c>
      <c r="F156" s="34" t="s">
        <v>804</v>
      </c>
      <c r="G156" s="44" t="s">
        <v>805</v>
      </c>
      <c r="H156" s="75">
        <v>99</v>
      </c>
      <c r="I156" s="75" t="s">
        <v>495</v>
      </c>
      <c r="J156" s="75">
        <f t="shared" si="29"/>
        <v>0</v>
      </c>
      <c r="K156" s="70"/>
      <c r="L156" s="11" t="s">
        <v>855</v>
      </c>
      <c r="M156" s="44" t="s">
        <v>857</v>
      </c>
      <c r="N156" s="47" t="s">
        <v>809</v>
      </c>
      <c r="O156" s="47" t="s">
        <v>808</v>
      </c>
      <c r="P156" s="57" t="s">
        <v>807</v>
      </c>
      <c r="Q156" s="68"/>
    </row>
    <row r="157" spans="1:17" ht="47.25" customHeight="1">
      <c r="A157" s="35"/>
      <c r="B157" s="32" t="s">
        <v>828</v>
      </c>
      <c r="C157" s="40" t="s">
        <v>858</v>
      </c>
      <c r="D157" s="119" t="s">
        <v>802</v>
      </c>
      <c r="E157" s="38" t="s">
        <v>844</v>
      </c>
      <c r="F157" s="34" t="s">
        <v>804</v>
      </c>
      <c r="G157" s="44" t="s">
        <v>805</v>
      </c>
      <c r="H157" s="75">
        <v>99</v>
      </c>
      <c r="I157" s="75" t="s">
        <v>495</v>
      </c>
      <c r="J157" s="75">
        <f t="shared" si="29"/>
        <v>0</v>
      </c>
      <c r="K157" s="70"/>
      <c r="L157" s="11" t="s">
        <v>860</v>
      </c>
      <c r="M157" s="44" t="s">
        <v>859</v>
      </c>
      <c r="N157" s="47" t="s">
        <v>809</v>
      </c>
      <c r="O157" s="47" t="s">
        <v>808</v>
      </c>
      <c r="P157" s="57" t="s">
        <v>807</v>
      </c>
      <c r="Q157" s="68"/>
    </row>
    <row r="158" spans="1:17" ht="47.25" customHeight="1">
      <c r="A158" s="35"/>
      <c r="B158" s="32" t="s">
        <v>829</v>
      </c>
      <c r="C158" s="40" t="s">
        <v>861</v>
      </c>
      <c r="D158" s="119" t="s">
        <v>802</v>
      </c>
      <c r="E158" s="38" t="s">
        <v>853</v>
      </c>
      <c r="F158" s="34" t="s">
        <v>804</v>
      </c>
      <c r="G158" s="44" t="s">
        <v>805</v>
      </c>
      <c r="H158" s="75">
        <v>99</v>
      </c>
      <c r="I158" s="75" t="s">
        <v>495</v>
      </c>
      <c r="J158" s="75">
        <f t="shared" si="29"/>
        <v>0</v>
      </c>
      <c r="K158" s="70"/>
      <c r="L158" s="11" t="s">
        <v>863</v>
      </c>
      <c r="M158" s="44" t="s">
        <v>862</v>
      </c>
      <c r="N158" s="47" t="s">
        <v>809</v>
      </c>
      <c r="O158" s="47" t="s">
        <v>808</v>
      </c>
      <c r="P158" s="57" t="s">
        <v>807</v>
      </c>
      <c r="Q158" s="68"/>
    </row>
    <row r="159" spans="1:17" ht="47.25" customHeight="1">
      <c r="A159" s="35"/>
      <c r="B159" s="32" t="s">
        <v>830</v>
      </c>
      <c r="C159" s="40" t="s">
        <v>867</v>
      </c>
      <c r="D159" s="119" t="s">
        <v>802</v>
      </c>
      <c r="E159" s="123" t="s">
        <v>866</v>
      </c>
      <c r="F159" s="34" t="s">
        <v>804</v>
      </c>
      <c r="G159" s="44" t="s">
        <v>805</v>
      </c>
      <c r="H159" s="75">
        <v>99</v>
      </c>
      <c r="I159" s="75" t="s">
        <v>495</v>
      </c>
      <c r="J159" s="75">
        <f t="shared" si="29"/>
        <v>0</v>
      </c>
      <c r="K159" s="70"/>
      <c r="L159" s="11" t="s">
        <v>864</v>
      </c>
      <c r="M159" s="44" t="s">
        <v>865</v>
      </c>
      <c r="N159" s="47" t="s">
        <v>809</v>
      </c>
      <c r="O159" s="47" t="s">
        <v>808</v>
      </c>
      <c r="P159" s="57" t="s">
        <v>807</v>
      </c>
      <c r="Q159" s="68"/>
    </row>
    <row r="160" spans="1:17" ht="47.25" customHeight="1">
      <c r="A160" s="35"/>
      <c r="B160" s="32" t="s">
        <v>831</v>
      </c>
      <c r="C160" s="66" t="s">
        <v>871</v>
      </c>
      <c r="D160" s="119" t="s">
        <v>802</v>
      </c>
      <c r="E160" s="38" t="s">
        <v>870</v>
      </c>
      <c r="F160" s="34" t="s">
        <v>804</v>
      </c>
      <c r="G160" s="44" t="s">
        <v>805</v>
      </c>
      <c r="H160" s="75">
        <v>99</v>
      </c>
      <c r="I160" s="75" t="s">
        <v>495</v>
      </c>
      <c r="J160" s="75">
        <f t="shared" si="29"/>
        <v>0</v>
      </c>
      <c r="K160" s="70"/>
      <c r="L160" s="11" t="s">
        <v>868</v>
      </c>
      <c r="M160" s="44" t="s">
        <v>869</v>
      </c>
      <c r="N160" s="47" t="s">
        <v>809</v>
      </c>
      <c r="O160" s="47" t="s">
        <v>808</v>
      </c>
      <c r="P160" s="57" t="s">
        <v>807</v>
      </c>
      <c r="Q160" s="68"/>
    </row>
    <row r="161" spans="1:17" ht="47.25" customHeight="1">
      <c r="A161" s="35"/>
      <c r="B161" s="32" t="s">
        <v>832</v>
      </c>
      <c r="C161" s="40" t="s">
        <v>875</v>
      </c>
      <c r="D161" s="119" t="s">
        <v>802</v>
      </c>
      <c r="E161" s="38" t="s">
        <v>874</v>
      </c>
      <c r="F161" s="34" t="s">
        <v>804</v>
      </c>
      <c r="G161" s="44" t="s">
        <v>805</v>
      </c>
      <c r="H161" s="75">
        <v>99</v>
      </c>
      <c r="I161" s="75" t="s">
        <v>495</v>
      </c>
      <c r="J161" s="75">
        <f t="shared" si="29"/>
        <v>0</v>
      </c>
      <c r="K161" s="70"/>
      <c r="L161" s="11" t="s">
        <v>872</v>
      </c>
      <c r="M161" s="124" t="s">
        <v>873</v>
      </c>
      <c r="N161" s="47" t="s">
        <v>809</v>
      </c>
      <c r="O161" s="47" t="s">
        <v>808</v>
      </c>
      <c r="P161" s="57" t="s">
        <v>807</v>
      </c>
      <c r="Q161" s="68"/>
    </row>
    <row r="162" spans="1:17" ht="47.25" customHeight="1">
      <c r="A162" s="35"/>
      <c r="B162" s="32" t="s">
        <v>920</v>
      </c>
      <c r="C162" s="40" t="s">
        <v>877</v>
      </c>
      <c r="D162" s="119" t="s">
        <v>802</v>
      </c>
      <c r="E162" s="38" t="s">
        <v>847</v>
      </c>
      <c r="F162" s="34" t="s">
        <v>804</v>
      </c>
      <c r="G162" s="44" t="s">
        <v>805</v>
      </c>
      <c r="H162" s="75">
        <v>99</v>
      </c>
      <c r="I162" s="75" t="s">
        <v>495</v>
      </c>
      <c r="J162" s="75">
        <f t="shared" ref="J162" si="30">H162*K162</f>
        <v>0</v>
      </c>
      <c r="K162" s="70"/>
      <c r="L162" s="11" t="s">
        <v>882</v>
      </c>
      <c r="M162" s="44" t="s">
        <v>876</v>
      </c>
      <c r="N162" s="47" t="s">
        <v>809</v>
      </c>
      <c r="O162" s="47" t="s">
        <v>808</v>
      </c>
      <c r="P162" s="57" t="s">
        <v>807</v>
      </c>
      <c r="Q162" s="68"/>
    </row>
    <row r="163" spans="1:17" ht="47.25" customHeight="1">
      <c r="A163" s="35"/>
      <c r="B163" s="32" t="s">
        <v>833</v>
      </c>
      <c r="C163" s="40" t="s">
        <v>878</v>
      </c>
      <c r="D163" s="119" t="s">
        <v>802</v>
      </c>
      <c r="E163" s="38" t="s">
        <v>883</v>
      </c>
      <c r="F163" s="34" t="s">
        <v>804</v>
      </c>
      <c r="G163" s="44" t="s">
        <v>805</v>
      </c>
      <c r="H163" s="75">
        <v>99</v>
      </c>
      <c r="I163" s="75" t="s">
        <v>495</v>
      </c>
      <c r="J163" s="75">
        <f t="shared" si="29"/>
        <v>0</v>
      </c>
      <c r="K163" s="70"/>
      <c r="L163" s="11" t="s">
        <v>880</v>
      </c>
      <c r="M163" s="44" t="s">
        <v>879</v>
      </c>
      <c r="N163" s="47" t="s">
        <v>809</v>
      </c>
      <c r="O163" s="47" t="s">
        <v>808</v>
      </c>
      <c r="P163" s="57" t="s">
        <v>807</v>
      </c>
      <c r="Q163" s="68"/>
    </row>
    <row r="164" spans="1:17" ht="47.25" customHeight="1">
      <c r="A164" s="35"/>
      <c r="B164" s="32" t="s">
        <v>881</v>
      </c>
      <c r="C164" s="40" t="s">
        <v>884</v>
      </c>
      <c r="D164" s="119" t="s">
        <v>802</v>
      </c>
      <c r="E164" s="38" t="s">
        <v>992</v>
      </c>
      <c r="F164" s="34" t="s">
        <v>804</v>
      </c>
      <c r="G164" s="44" t="s">
        <v>805</v>
      </c>
      <c r="H164" s="75">
        <v>99</v>
      </c>
      <c r="I164" s="75" t="s">
        <v>495</v>
      </c>
      <c r="J164" s="75">
        <f t="shared" ref="J164" si="31">H164*K164</f>
        <v>0</v>
      </c>
      <c r="K164" s="70"/>
      <c r="L164" s="11" t="s">
        <v>885</v>
      </c>
      <c r="M164" s="44" t="s">
        <v>886</v>
      </c>
      <c r="N164" s="47" t="s">
        <v>809</v>
      </c>
      <c r="O164" s="47" t="s">
        <v>808</v>
      </c>
      <c r="P164" s="57" t="s">
        <v>807</v>
      </c>
      <c r="Q164" s="68"/>
    </row>
    <row r="165" spans="1:17" ht="47.25" customHeight="1">
      <c r="A165" s="35"/>
      <c r="B165" s="32" t="s">
        <v>984</v>
      </c>
      <c r="C165" s="40" t="s">
        <v>986</v>
      </c>
      <c r="D165" s="119" t="s">
        <v>802</v>
      </c>
      <c r="E165" s="38" t="s">
        <v>844</v>
      </c>
      <c r="F165" s="34" t="s">
        <v>804</v>
      </c>
      <c r="G165" s="44" t="s">
        <v>805</v>
      </c>
      <c r="H165" s="75">
        <v>99</v>
      </c>
      <c r="I165" s="75" t="s">
        <v>495</v>
      </c>
      <c r="J165" s="75">
        <f t="shared" ref="J165" si="32">H165*K165</f>
        <v>0</v>
      </c>
      <c r="K165" s="70"/>
      <c r="L165" s="11" t="s">
        <v>985</v>
      </c>
      <c r="M165" s="44" t="s">
        <v>987</v>
      </c>
      <c r="N165" s="47" t="s">
        <v>809</v>
      </c>
      <c r="O165" s="47" t="s">
        <v>808</v>
      </c>
      <c r="P165" s="57" t="s">
        <v>807</v>
      </c>
      <c r="Q165" s="68"/>
    </row>
    <row r="166" spans="1:17" ht="47.25" customHeight="1">
      <c r="A166" s="35"/>
      <c r="B166" s="32" t="s">
        <v>988</v>
      </c>
      <c r="C166" s="40" t="s">
        <v>989</v>
      </c>
      <c r="D166" s="119" t="s">
        <v>802</v>
      </c>
      <c r="E166" s="38" t="s">
        <v>991</v>
      </c>
      <c r="F166" s="34" t="s">
        <v>804</v>
      </c>
      <c r="G166" s="44" t="s">
        <v>805</v>
      </c>
      <c r="H166" s="75">
        <v>99</v>
      </c>
      <c r="I166" s="75" t="s">
        <v>495</v>
      </c>
      <c r="J166" s="75">
        <f t="shared" si="29"/>
        <v>0</v>
      </c>
      <c r="K166" s="70"/>
      <c r="L166" s="11" t="s">
        <v>993</v>
      </c>
      <c r="M166" s="44" t="s">
        <v>990</v>
      </c>
      <c r="N166" s="47" t="s">
        <v>809</v>
      </c>
      <c r="O166" s="47" t="s">
        <v>808</v>
      </c>
      <c r="P166" s="57" t="s">
        <v>807</v>
      </c>
      <c r="Q166" s="68"/>
    </row>
    <row r="167" spans="1:17">
      <c r="A167" s="29" t="s">
        <v>132</v>
      </c>
      <c r="B167" s="30"/>
      <c r="C167" s="64"/>
      <c r="D167" s="64"/>
      <c r="E167" s="28"/>
      <c r="F167" s="28"/>
      <c r="G167" s="43"/>
      <c r="H167" s="82"/>
      <c r="I167" s="82"/>
      <c r="J167" s="82"/>
      <c r="K167" s="73"/>
      <c r="L167" s="83"/>
      <c r="M167" s="43"/>
      <c r="N167" s="54"/>
      <c r="O167" s="54"/>
      <c r="P167" s="54"/>
    </row>
    <row r="168" spans="1:17" ht="81.75" customHeight="1">
      <c r="A168" s="35"/>
      <c r="B168" s="32" t="s">
        <v>1069</v>
      </c>
      <c r="C168" s="40" t="s">
        <v>1070</v>
      </c>
      <c r="D168" s="40" t="s">
        <v>1071</v>
      </c>
      <c r="E168" s="44" t="s">
        <v>1072</v>
      </c>
      <c r="F168" s="34" t="s">
        <v>1073</v>
      </c>
      <c r="G168" s="17" t="s">
        <v>1074</v>
      </c>
      <c r="H168" s="130">
        <v>85</v>
      </c>
      <c r="I168" s="75" t="s">
        <v>495</v>
      </c>
      <c r="J168" s="75">
        <f>H168*K168</f>
        <v>0</v>
      </c>
      <c r="K168" s="70"/>
      <c r="L168" s="11" t="s">
        <v>1075</v>
      </c>
      <c r="M168" s="17" t="s">
        <v>1076</v>
      </c>
      <c r="N168" s="48" t="s">
        <v>205</v>
      </c>
      <c r="O168" s="48" t="s">
        <v>1077</v>
      </c>
      <c r="P168" s="48" t="s">
        <v>1078</v>
      </c>
    </row>
  </sheetData>
  <mergeCells count="4">
    <mergeCell ref="H1:I1"/>
    <mergeCell ref="E2:F2"/>
    <mergeCell ref="B3:F3"/>
    <mergeCell ref="H2:K3"/>
  </mergeCells>
  <hyperlinks>
    <hyperlink ref="L20" r:id="rId1"/>
    <hyperlink ref="L49" r:id="rId2"/>
    <hyperlink ref="L50" r:id="rId3"/>
    <hyperlink ref="L51" r:id="rId4"/>
    <hyperlink ref="L52" r:id="rId5"/>
    <hyperlink ref="L114" r:id="rId6"/>
    <hyperlink ref="L138" r:id="rId7"/>
    <hyperlink ref="L139" r:id="rId8"/>
    <hyperlink ref="L6" r:id="rId9"/>
    <hyperlink ref="L116" r:id="rId10"/>
    <hyperlink ref="L8" r:id="rId11"/>
    <hyperlink ref="L118" r:id="rId12"/>
    <hyperlink ref="L11" r:id="rId13"/>
    <hyperlink ref="L12" r:id="rId14"/>
    <hyperlink ref="L13" r:id="rId15"/>
    <hyperlink ref="L14" r:id="rId16"/>
    <hyperlink ref="L86" r:id="rId17"/>
    <hyperlink ref="L71" r:id="rId18"/>
    <hyperlink ref="L72" r:id="rId19"/>
    <hyperlink ref="L129" r:id="rId20"/>
    <hyperlink ref="L119" r:id="rId21"/>
    <hyperlink ref="L15" r:id="rId22"/>
    <hyperlink ref="L131" r:id="rId23"/>
    <hyperlink ref="L103" r:id="rId24"/>
    <hyperlink ref="L21" r:id="rId25"/>
    <hyperlink ref="L16" r:id="rId26"/>
    <hyperlink ref="L17" r:id="rId27"/>
    <hyperlink ref="L130" r:id="rId28"/>
    <hyperlink ref="L140" r:id="rId29"/>
    <hyperlink ref="L22" r:id="rId30"/>
    <hyperlink ref="L23" r:id="rId31"/>
    <hyperlink ref="L18" r:id="rId32"/>
    <hyperlink ref="L141" r:id="rId33"/>
    <hyperlink ref="L19" r:id="rId34"/>
    <hyperlink ref="L25" r:id="rId35"/>
    <hyperlink ref="L132" r:id="rId36"/>
    <hyperlink ref="L133" r:id="rId37"/>
    <hyperlink ref="L26" r:id="rId38"/>
    <hyperlink ref="L54" r:id="rId39"/>
    <hyperlink ref="L55" r:id="rId40"/>
    <hyperlink ref="L56" r:id="rId41"/>
    <hyperlink ref="L57" r:id="rId42"/>
    <hyperlink ref="L120" r:id="rId43"/>
    <hyperlink ref="L121" r:id="rId44"/>
    <hyperlink ref="L122" r:id="rId45"/>
    <hyperlink ref="L123" r:id="rId46"/>
    <hyperlink ref="L28" r:id="rId47"/>
    <hyperlink ref="L73" r:id="rId48"/>
    <hyperlink ref="L74" r:id="rId49"/>
    <hyperlink ref="L124" r:id="rId50"/>
    <hyperlink ref="L87" r:id="rId51"/>
    <hyperlink ref="L134" r:id="rId52"/>
    <hyperlink ref="L29" r:id="rId53"/>
    <hyperlink ref="L75" r:id="rId54"/>
    <hyperlink ref="L94" r:id="rId55"/>
    <hyperlink ref="L142" r:id="rId56"/>
    <hyperlink ref="L30" r:id="rId57"/>
    <hyperlink ref="A2" r:id="rId58"/>
    <hyperlink ref="L100" r:id="rId59"/>
    <hyperlink ref="L31" r:id="rId60"/>
    <hyperlink ref="L32" r:id="rId61"/>
    <hyperlink ref="L34" r:id="rId62"/>
    <hyperlink ref="L35" r:id="rId63"/>
    <hyperlink ref="L36" r:id="rId64"/>
    <hyperlink ref="L95" r:id="rId65"/>
    <hyperlink ref="L104" r:id="rId66"/>
    <hyperlink ref="L38" r:id="rId67"/>
    <hyperlink ref="L39" r:id="rId68"/>
    <hyperlink ref="L33" r:id="rId69"/>
    <hyperlink ref="L37" r:id="rId70"/>
    <hyperlink ref="L40" r:id="rId71"/>
    <hyperlink ref="L125" r:id="rId72"/>
    <hyperlink ref="L127" r:id="rId73"/>
    <hyperlink ref="L27" r:id="rId74"/>
    <hyperlink ref="L41" r:id="rId75"/>
    <hyperlink ref="L135" r:id="rId76"/>
    <hyperlink ref="L42" r:id="rId77"/>
    <hyperlink ref="L43" r:id="rId78"/>
    <hyperlink ref="L44" r:id="rId79"/>
    <hyperlink ref="L45" r:id="rId80"/>
    <hyperlink ref="L46" r:id="rId81"/>
    <hyperlink ref="L89" r:id="rId82"/>
    <hyperlink ref="L101" r:id="rId83"/>
    <hyperlink ref="L96" r:id="rId84"/>
    <hyperlink ref="L144" r:id="rId85"/>
    <hyperlink ref="L145" r:id="rId86"/>
    <hyperlink ref="L147" r:id="rId87"/>
    <hyperlink ref="L90" r:id="rId88"/>
    <hyperlink ref="L148" r:id="rId89"/>
    <hyperlink ref="L149" r:id="rId90"/>
    <hyperlink ref="L150" r:id="rId91"/>
    <hyperlink ref="L151" r:id="rId92"/>
    <hyperlink ref="L152" r:id="rId93"/>
    <hyperlink ref="L153" r:id="rId94"/>
    <hyperlink ref="L154" r:id="rId95"/>
    <hyperlink ref="L155" r:id="rId96"/>
    <hyperlink ref="L156" r:id="rId97"/>
    <hyperlink ref="L157" r:id="rId98"/>
    <hyperlink ref="L158" r:id="rId99"/>
    <hyperlink ref="L159" r:id="rId100"/>
    <hyperlink ref="L160" r:id="rId101"/>
    <hyperlink ref="L161" r:id="rId102"/>
    <hyperlink ref="L162" r:id="rId103"/>
    <hyperlink ref="L163" r:id="rId104"/>
    <hyperlink ref="L166" r:id="rId105"/>
    <hyperlink ref="L108" r:id="rId106"/>
    <hyperlink ref="L136" r:id="rId107"/>
    <hyperlink ref="L109" r:id="rId108"/>
    <hyperlink ref="L112" r:id="rId109"/>
    <hyperlink ref="L76" r:id="rId110"/>
    <hyperlink ref="L77" r:id="rId111"/>
    <hyperlink ref="L78" r:id="rId112"/>
    <hyperlink ref="L47" r:id="rId113"/>
    <hyperlink ref="L58" r:id="rId114"/>
    <hyperlink ref="L59" r:id="rId115"/>
    <hyperlink ref="L165" r:id="rId116"/>
    <hyperlink ref="L164" r:id="rId117"/>
    <hyperlink ref="L110" r:id="rId118"/>
    <hyperlink ref="L111" r:id="rId119"/>
    <hyperlink ref="L60" r:id="rId120"/>
    <hyperlink ref="L61" r:id="rId121"/>
    <hyperlink ref="L62" r:id="rId122"/>
    <hyperlink ref="L64" r:id="rId123"/>
    <hyperlink ref="L68" r:id="rId124"/>
    <hyperlink ref="L65" r:id="rId125"/>
    <hyperlink ref="L66" r:id="rId126"/>
    <hyperlink ref="L67" r:id="rId127"/>
    <hyperlink ref="L88" r:id="rId128"/>
    <hyperlink ref="L91" r:id="rId129"/>
    <hyperlink ref="L105" r:id="rId130"/>
    <hyperlink ref="L92" r:id="rId131"/>
    <hyperlink ref="L126" r:id="rId132"/>
    <hyperlink ref="L97" r:id="rId133"/>
    <hyperlink ref="L98" r:id="rId134"/>
    <hyperlink ref="L79" r:id="rId135"/>
    <hyperlink ref="L82" r:id="rId136"/>
    <hyperlink ref="L81" r:id="rId137"/>
    <hyperlink ref="L80" r:id="rId138"/>
    <hyperlink ref="L106" r:id="rId139"/>
  </hyperlinks>
  <pageMargins left="0.7" right="0.7" top="0.75" bottom="0.75" header="0.3" footer="0.3"/>
  <pageSetup paperSize="9" scale="24" fitToHeight="0" orientation="portrait" horizontalDpi="300" verticalDpi="300" r:id="rId140"/>
  <drawing r:id="rId141"/>
</worksheet>
</file>

<file path=xl/worksheets/sheet2.xml><?xml version="1.0" encoding="utf-8"?>
<worksheet xmlns="http://schemas.openxmlformats.org/spreadsheetml/2006/main" xmlns:r="http://schemas.openxmlformats.org/officeDocument/2006/relationships">
  <sheetPr>
    <tabColor rgb="FFFF0000"/>
  </sheetPr>
  <dimension ref="A1:Q19"/>
  <sheetViews>
    <sheetView workbookViewId="0">
      <selection activeCell="A12" sqref="A12:XFD14"/>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6" s="86" customFormat="1" ht="15" customHeight="1">
      <c r="A1" s="84" t="s">
        <v>498</v>
      </c>
      <c r="B1" s="85"/>
      <c r="C1" s="103" t="s">
        <v>499</v>
      </c>
      <c r="D1" s="114"/>
      <c r="E1" s="126"/>
      <c r="F1" s="115" t="s">
        <v>502</v>
      </c>
      <c r="G1" s="143" t="s">
        <v>503</v>
      </c>
      <c r="H1" s="144"/>
      <c r="I1" s="100"/>
      <c r="J1" s="101">
        <f>J19</f>
        <v>0</v>
      </c>
      <c r="K1" s="87"/>
      <c r="L1" s="88"/>
      <c r="M1" s="89"/>
      <c r="N1" s="89"/>
      <c r="O1" s="89"/>
    </row>
    <row r="2" spans="1:16" s="86" customFormat="1" ht="15" customHeight="1">
      <c r="A2" s="90" t="s">
        <v>497</v>
      </c>
      <c r="B2" s="91"/>
      <c r="C2" s="104"/>
      <c r="D2" s="149" t="s">
        <v>496</v>
      </c>
      <c r="E2" s="149"/>
      <c r="F2" s="116" t="s">
        <v>501</v>
      </c>
      <c r="G2" s="150"/>
      <c r="H2" s="150"/>
      <c r="I2" s="110"/>
      <c r="J2" s="108"/>
      <c r="K2" s="87"/>
      <c r="L2" s="88"/>
      <c r="M2" s="89"/>
      <c r="N2" s="89"/>
      <c r="O2" s="89"/>
    </row>
    <row r="3" spans="1:16" s="86" customFormat="1" ht="15" customHeight="1">
      <c r="A3" s="86" t="s">
        <v>1154</v>
      </c>
      <c r="B3" s="92"/>
      <c r="C3" s="104"/>
      <c r="D3" s="117"/>
      <c r="E3" s="127"/>
      <c r="F3" s="116" t="s">
        <v>627</v>
      </c>
      <c r="G3" s="151"/>
      <c r="H3" s="151"/>
      <c r="I3" s="113"/>
      <c r="J3" s="112"/>
      <c r="K3" s="87"/>
      <c r="L3" s="88"/>
      <c r="M3" s="89"/>
      <c r="N3" s="89"/>
      <c r="O3" s="89"/>
    </row>
    <row r="4" spans="1:16" s="86" customFormat="1" ht="20.25" customHeight="1" thickBot="1">
      <c r="A4" s="152" t="s">
        <v>597</v>
      </c>
      <c r="B4" s="152"/>
      <c r="C4" s="152"/>
      <c r="D4" s="152"/>
      <c r="E4" s="152"/>
      <c r="F4" s="152"/>
      <c r="G4" s="152"/>
      <c r="H4" s="152"/>
      <c r="I4" s="152"/>
      <c r="J4" s="152"/>
      <c r="K4" s="152"/>
      <c r="L4" s="152"/>
      <c r="M4" s="152"/>
      <c r="N4" s="152"/>
      <c r="O4" s="152"/>
    </row>
    <row r="5" spans="1:16" s="86" customFormat="1" ht="18" customHeight="1" thickBot="1">
      <c r="A5" s="132" t="s">
        <v>798</v>
      </c>
      <c r="B5" s="133" t="s">
        <v>0</v>
      </c>
      <c r="C5" s="134" t="s">
        <v>729</v>
      </c>
      <c r="D5" s="134" t="s">
        <v>750</v>
      </c>
      <c r="E5" s="134" t="s">
        <v>730</v>
      </c>
      <c r="F5" s="135" t="s">
        <v>5</v>
      </c>
      <c r="G5" s="134" t="s">
        <v>1</v>
      </c>
      <c r="H5" s="136" t="s">
        <v>492</v>
      </c>
      <c r="I5" s="136" t="s">
        <v>494</v>
      </c>
      <c r="J5" s="136" t="s">
        <v>493</v>
      </c>
      <c r="K5" s="136" t="s">
        <v>500</v>
      </c>
      <c r="L5" s="137" t="s">
        <v>2</v>
      </c>
      <c r="M5" s="134" t="s">
        <v>201</v>
      </c>
      <c r="N5" s="134" t="s">
        <v>202</v>
      </c>
      <c r="O5" s="138" t="s">
        <v>203</v>
      </c>
      <c r="P5" s="139" t="s">
        <v>204</v>
      </c>
    </row>
    <row r="6" spans="1:16" s="3" customFormat="1" ht="82.5" customHeight="1">
      <c r="A6" s="35"/>
      <c r="B6" s="32" t="s">
        <v>1131</v>
      </c>
      <c r="C6" s="40" t="s">
        <v>1132</v>
      </c>
      <c r="D6" s="118" t="s">
        <v>932</v>
      </c>
      <c r="E6" s="141" t="s">
        <v>933</v>
      </c>
      <c r="F6" s="34" t="s">
        <v>86</v>
      </c>
      <c r="G6" s="34" t="s">
        <v>934</v>
      </c>
      <c r="H6" s="75">
        <v>118</v>
      </c>
      <c r="I6" s="78" t="s">
        <v>495</v>
      </c>
      <c r="J6" s="75">
        <f t="shared" ref="J6:J9" si="0">H6*K6</f>
        <v>0</v>
      </c>
      <c r="K6" s="70"/>
      <c r="L6" s="11" t="s">
        <v>1134</v>
      </c>
      <c r="M6" s="17" t="s">
        <v>1133</v>
      </c>
      <c r="N6" s="48" t="s">
        <v>386</v>
      </c>
      <c r="O6" s="48" t="s">
        <v>1135</v>
      </c>
      <c r="P6" s="48" t="s">
        <v>214</v>
      </c>
    </row>
    <row r="7" spans="1:16" s="3" customFormat="1" ht="82.5" customHeight="1">
      <c r="A7" s="35"/>
      <c r="B7" s="32" t="s">
        <v>1128</v>
      </c>
      <c r="C7" s="40" t="s">
        <v>1127</v>
      </c>
      <c r="D7" s="118" t="s">
        <v>932</v>
      </c>
      <c r="E7" s="141" t="s">
        <v>933</v>
      </c>
      <c r="F7" s="34" t="s">
        <v>86</v>
      </c>
      <c r="G7" s="34" t="s">
        <v>934</v>
      </c>
      <c r="H7" s="75">
        <v>118</v>
      </c>
      <c r="I7" s="78" t="s">
        <v>495</v>
      </c>
      <c r="J7" s="75">
        <f t="shared" si="0"/>
        <v>0</v>
      </c>
      <c r="K7" s="70"/>
      <c r="L7" s="11" t="s">
        <v>1137</v>
      </c>
      <c r="M7" s="17" t="s">
        <v>1129</v>
      </c>
      <c r="N7" s="48" t="s">
        <v>386</v>
      </c>
      <c r="O7" s="48" t="s">
        <v>1130</v>
      </c>
      <c r="P7" s="48" t="s">
        <v>214</v>
      </c>
    </row>
    <row r="8" spans="1:16" s="3" customFormat="1" ht="48" customHeight="1">
      <c r="A8" s="35"/>
      <c r="B8" s="32" t="s">
        <v>1138</v>
      </c>
      <c r="C8" s="40" t="s">
        <v>1139</v>
      </c>
      <c r="D8" s="118" t="s">
        <v>1141</v>
      </c>
      <c r="E8" s="142" t="s">
        <v>1140</v>
      </c>
      <c r="F8" s="34" t="s">
        <v>950</v>
      </c>
      <c r="G8" s="34" t="s">
        <v>934</v>
      </c>
      <c r="H8" s="75">
        <v>118</v>
      </c>
      <c r="I8" s="78" t="s">
        <v>495</v>
      </c>
      <c r="J8" s="75">
        <f t="shared" si="0"/>
        <v>0</v>
      </c>
      <c r="K8" s="70"/>
      <c r="L8" s="11" t="s">
        <v>1136</v>
      </c>
      <c r="M8" s="17" t="s">
        <v>1143</v>
      </c>
      <c r="N8" s="48" t="s">
        <v>386</v>
      </c>
      <c r="O8" s="48" t="s">
        <v>1142</v>
      </c>
      <c r="P8" s="48" t="s">
        <v>214</v>
      </c>
    </row>
    <row r="9" spans="1:16" s="3" customFormat="1" ht="47.25" customHeight="1">
      <c r="A9" s="37"/>
      <c r="B9" s="32" t="s">
        <v>1146</v>
      </c>
      <c r="C9" s="66" t="s">
        <v>1145</v>
      </c>
      <c r="D9" s="119" t="s">
        <v>1147</v>
      </c>
      <c r="E9" s="19" t="s">
        <v>1149</v>
      </c>
      <c r="F9" s="34" t="s">
        <v>480</v>
      </c>
      <c r="G9" s="17" t="s">
        <v>1150</v>
      </c>
      <c r="H9" s="75">
        <v>340</v>
      </c>
      <c r="I9" s="75" t="s">
        <v>495</v>
      </c>
      <c r="J9" s="75">
        <f t="shared" si="0"/>
        <v>0</v>
      </c>
      <c r="K9" s="70"/>
      <c r="L9" s="11" t="s">
        <v>1144</v>
      </c>
      <c r="M9" s="17" t="s">
        <v>1148</v>
      </c>
      <c r="N9" s="47" t="s">
        <v>1151</v>
      </c>
      <c r="O9" s="47" t="s">
        <v>1152</v>
      </c>
      <c r="P9" s="47" t="s">
        <v>329</v>
      </c>
    </row>
    <row r="10" spans="1:16" s="3" customFormat="1" ht="81" customHeight="1">
      <c r="A10" s="37"/>
      <c r="B10" s="32" t="s">
        <v>1117</v>
      </c>
      <c r="C10" s="40" t="s">
        <v>1116</v>
      </c>
      <c r="D10" s="40" t="s">
        <v>1118</v>
      </c>
      <c r="E10" s="44" t="s">
        <v>1119</v>
      </c>
      <c r="F10" s="34" t="s">
        <v>1120</v>
      </c>
      <c r="G10" s="34" t="s">
        <v>1121</v>
      </c>
      <c r="H10" s="75">
        <v>483</v>
      </c>
      <c r="I10" s="75" t="s">
        <v>495</v>
      </c>
      <c r="J10" s="75">
        <f t="shared" ref="J10" si="1">H10*K10</f>
        <v>0</v>
      </c>
      <c r="K10" s="70"/>
      <c r="L10" s="11" t="s">
        <v>1122</v>
      </c>
      <c r="M10" s="17" t="s">
        <v>1123</v>
      </c>
      <c r="N10" s="48" t="s">
        <v>1125</v>
      </c>
      <c r="O10" s="48" t="s">
        <v>1126</v>
      </c>
      <c r="P10" s="48" t="s">
        <v>1124</v>
      </c>
    </row>
    <row r="11" spans="1:16" s="3" customFormat="1" ht="84.75" customHeight="1">
      <c r="A11" s="37"/>
      <c r="B11" s="32" t="s">
        <v>1108</v>
      </c>
      <c r="C11" s="40" t="s">
        <v>1110</v>
      </c>
      <c r="D11" s="118" t="s">
        <v>1111</v>
      </c>
      <c r="E11" s="38" t="s">
        <v>1112</v>
      </c>
      <c r="F11" s="67" t="s">
        <v>199</v>
      </c>
      <c r="G11" s="106" t="s">
        <v>612</v>
      </c>
      <c r="H11" s="76">
        <v>305</v>
      </c>
      <c r="I11" s="75" t="s">
        <v>495</v>
      </c>
      <c r="J11" s="75">
        <f t="shared" ref="J11" si="2">H11*K11</f>
        <v>0</v>
      </c>
      <c r="K11" s="71"/>
      <c r="L11" s="11" t="s">
        <v>1109</v>
      </c>
      <c r="M11" s="45" t="s">
        <v>1153</v>
      </c>
      <c r="N11" s="45" t="s">
        <v>1113</v>
      </c>
      <c r="O11" s="50" t="s">
        <v>1114</v>
      </c>
      <c r="P11" s="50" t="s">
        <v>1115</v>
      </c>
    </row>
    <row r="12" spans="1:16" s="3" customFormat="1" ht="45.75" customHeight="1">
      <c r="A12" s="18"/>
      <c r="B12" s="32" t="s">
        <v>1103</v>
      </c>
      <c r="C12" s="40" t="s">
        <v>1107</v>
      </c>
      <c r="D12" s="118" t="s">
        <v>774</v>
      </c>
      <c r="E12" s="34" t="s">
        <v>662</v>
      </c>
      <c r="F12" s="34" t="s">
        <v>726</v>
      </c>
      <c r="G12" s="34" t="s">
        <v>663</v>
      </c>
      <c r="H12" s="75">
        <v>315</v>
      </c>
      <c r="I12" s="75" t="s">
        <v>495</v>
      </c>
      <c r="J12" s="75">
        <f t="shared" ref="J12" si="3">H12*K12</f>
        <v>0</v>
      </c>
      <c r="K12" s="70"/>
      <c r="L12" s="11" t="s">
        <v>1102</v>
      </c>
      <c r="M12" s="17" t="s">
        <v>1104</v>
      </c>
      <c r="N12" s="47" t="s">
        <v>1105</v>
      </c>
      <c r="O12" s="47" t="s">
        <v>1106</v>
      </c>
      <c r="P12" s="47" t="s">
        <v>286</v>
      </c>
    </row>
    <row r="13" spans="1:16" s="3" customFormat="1" ht="81.75" customHeight="1">
      <c r="A13" s="35"/>
      <c r="B13" s="32" t="s">
        <v>1069</v>
      </c>
      <c r="C13" s="40" t="s">
        <v>1070</v>
      </c>
      <c r="D13" s="40" t="s">
        <v>1071</v>
      </c>
      <c r="E13" s="44" t="s">
        <v>1072</v>
      </c>
      <c r="F13" s="34" t="s">
        <v>1073</v>
      </c>
      <c r="G13" s="17" t="s">
        <v>1074</v>
      </c>
      <c r="H13" s="130">
        <v>85</v>
      </c>
      <c r="I13" s="75" t="s">
        <v>495</v>
      </c>
      <c r="J13" s="75">
        <f>H13*K13</f>
        <v>0</v>
      </c>
      <c r="K13" s="70"/>
      <c r="L13" s="11" t="s">
        <v>1075</v>
      </c>
      <c r="M13" s="17" t="s">
        <v>1076</v>
      </c>
      <c r="N13" s="48" t="s">
        <v>205</v>
      </c>
      <c r="O13" s="48" t="s">
        <v>1077</v>
      </c>
      <c r="P13" s="48" t="s">
        <v>1078</v>
      </c>
    </row>
    <row r="14" spans="1:16" s="3" customFormat="1" ht="83.25" customHeight="1">
      <c r="A14" s="7"/>
      <c r="B14" s="32" t="s">
        <v>1058</v>
      </c>
      <c r="C14" s="40" t="s">
        <v>1057</v>
      </c>
      <c r="D14" s="119" t="s">
        <v>1059</v>
      </c>
      <c r="E14" s="19" t="s">
        <v>1060</v>
      </c>
      <c r="F14" s="34" t="s">
        <v>1061</v>
      </c>
      <c r="G14" s="44" t="s">
        <v>1062</v>
      </c>
      <c r="H14" s="75">
        <v>197</v>
      </c>
      <c r="I14" s="75" t="s">
        <v>495</v>
      </c>
      <c r="J14" s="75">
        <f t="shared" ref="J14" si="4">H14*K14</f>
        <v>0</v>
      </c>
      <c r="K14" s="70"/>
      <c r="L14" s="11" t="s">
        <v>1056</v>
      </c>
      <c r="M14" s="17" t="s">
        <v>1063</v>
      </c>
      <c r="N14" s="47" t="s">
        <v>1064</v>
      </c>
      <c r="O14" s="48" t="s">
        <v>1065</v>
      </c>
      <c r="P14" s="47" t="s">
        <v>1066</v>
      </c>
    </row>
    <row r="15" spans="1:16" s="3" customFormat="1" ht="83.25" customHeight="1">
      <c r="A15" s="7"/>
      <c r="B15" s="32" t="s">
        <v>1046</v>
      </c>
      <c r="C15" s="40" t="s">
        <v>1047</v>
      </c>
      <c r="D15" s="119" t="s">
        <v>1068</v>
      </c>
      <c r="E15" s="19" t="s">
        <v>1048</v>
      </c>
      <c r="F15" s="34" t="s">
        <v>1049</v>
      </c>
      <c r="G15" s="34" t="s">
        <v>983</v>
      </c>
      <c r="H15" s="75">
        <v>191</v>
      </c>
      <c r="I15" s="75" t="s">
        <v>495</v>
      </c>
      <c r="J15" s="75">
        <f t="shared" ref="J15" si="5">H15*K15</f>
        <v>0</v>
      </c>
      <c r="K15" s="70"/>
      <c r="L15" s="11" t="s">
        <v>1045</v>
      </c>
      <c r="M15" s="17" t="s">
        <v>1050</v>
      </c>
      <c r="N15" s="47" t="s">
        <v>1051</v>
      </c>
      <c r="O15" s="48" t="s">
        <v>1052</v>
      </c>
      <c r="P15" s="47" t="s">
        <v>1053</v>
      </c>
    </row>
    <row r="16" spans="1:16" s="3" customFormat="1" ht="0.75" customHeight="1">
      <c r="A16" s="37"/>
      <c r="B16" s="32"/>
      <c r="C16" s="40"/>
      <c r="D16" s="119"/>
      <c r="E16" s="38"/>
      <c r="F16" s="34"/>
      <c r="G16" s="17"/>
      <c r="H16" s="77"/>
      <c r="I16" s="75"/>
      <c r="J16" s="75"/>
      <c r="K16" s="72"/>
      <c r="L16" s="11"/>
      <c r="M16" s="46"/>
      <c r="N16" s="53"/>
      <c r="O16" s="53"/>
      <c r="P16" s="53"/>
    </row>
    <row r="17" spans="1:17" s="3" customFormat="1" ht="81.75" hidden="1" customHeight="1">
      <c r="A17" s="35"/>
      <c r="B17" s="32"/>
      <c r="C17" s="40"/>
      <c r="D17" s="119"/>
      <c r="E17" s="38"/>
      <c r="F17" s="34"/>
      <c r="G17" s="44"/>
      <c r="H17" s="130"/>
      <c r="I17" s="75"/>
      <c r="J17" s="75"/>
      <c r="K17" s="70"/>
      <c r="L17" s="11"/>
      <c r="M17" s="44"/>
      <c r="N17" s="47"/>
      <c r="O17" s="47"/>
      <c r="P17" s="57"/>
      <c r="Q17" s="68"/>
    </row>
    <row r="18" spans="1:17" s="3" customFormat="1" ht="47.25" hidden="1" customHeight="1">
      <c r="A18" s="35"/>
      <c r="B18" s="32"/>
      <c r="C18" s="40"/>
      <c r="D18" s="119"/>
      <c r="E18" s="38"/>
      <c r="F18" s="34"/>
      <c r="G18" s="44"/>
      <c r="H18" s="130"/>
      <c r="I18" s="75"/>
      <c r="J18" s="75"/>
      <c r="K18" s="70"/>
      <c r="L18" s="11"/>
      <c r="M18" s="44"/>
      <c r="N18" s="47"/>
      <c r="O18" s="47"/>
      <c r="P18" s="57"/>
      <c r="Q18" s="68"/>
    </row>
    <row r="19" spans="1:17" ht="0.75" customHeight="1">
      <c r="I19" s="107"/>
      <c r="J19" s="107">
        <f>SUM(J6:J18)</f>
        <v>0</v>
      </c>
    </row>
  </sheetData>
  <mergeCells count="5">
    <mergeCell ref="G1:H1"/>
    <mergeCell ref="D2:E2"/>
    <mergeCell ref="G2:H2"/>
    <mergeCell ref="G3:H3"/>
    <mergeCell ref="A4:O4"/>
  </mergeCells>
  <hyperlinks>
    <hyperlink ref="A2" r:id="rId1"/>
    <hyperlink ref="L15" r:id="rId2"/>
    <hyperlink ref="L14" r:id="rId3"/>
    <hyperlink ref="L12" r:id="rId4"/>
    <hyperlink ref="L11" r:id="rId5"/>
    <hyperlink ref="L10" r:id="rId6"/>
    <hyperlink ref="L8" r:id="rId7"/>
    <hyperlink ref="L7" r:id="rId8"/>
    <hyperlink ref="L6" r:id="rId9"/>
    <hyperlink ref="L9" r:id="rId10"/>
  </hyperlinks>
  <pageMargins left="0.7" right="0.7" top="0.75" bottom="0.75" header="0.3" footer="0.3"/>
  <pageSetup paperSize="9" orientation="portrait"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2025-02-14T08:34:17Z</dcterms:modified>
</cp:coreProperties>
</file>