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elikov1\Desktop\ютк\"/>
    </mc:Choice>
  </mc:AlternateContent>
  <bookViews>
    <workbookView xWindow="0" yWindow="0" windowWidth="24000" windowHeight="9135"/>
  </bookViews>
  <sheets>
    <sheet name="Трубы PPRC FD" sheetId="3" r:id="rId1"/>
    <sheet name="Фитинги PPRC FD" sheetId="1" r:id="rId2"/>
    <sheet name="Лист1" sheetId="2" state="hidden" r:id="rId3"/>
  </sheets>
  <definedNames>
    <definedName name="_xlnm._FilterDatabase" localSheetId="0" hidden="1">'Трубы PPRC FD'!$A$2:$H$92</definedName>
    <definedName name="_xlnm._FilterDatabase" localSheetId="1" hidden="1">'Фитинги PPRC FD'!$A$2:$H$512</definedName>
    <definedName name="_xlnm.Print_Area" localSheetId="0">'Трубы PPRC FD'!$A$2:$H$92</definedName>
    <definedName name="_xlnm.Print_Area" localSheetId="1">'Фитинги PPRC FD'!$A$2:$H$512</definedName>
  </definedNames>
  <calcPr calcId="152511" refMode="R1C1"/>
</workbook>
</file>

<file path=xl/calcChain.xml><?xml version="1.0" encoding="utf-8"?>
<calcChain xmlns="http://schemas.openxmlformats.org/spreadsheetml/2006/main">
  <c r="H92" i="3" l="1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F53" i="3"/>
  <c r="H52" i="3"/>
  <c r="H51" i="3"/>
  <c r="H50" i="3"/>
  <c r="H49" i="3"/>
  <c r="H48" i="3"/>
  <c r="H46" i="3"/>
  <c r="H45" i="3"/>
  <c r="H44" i="3"/>
  <c r="H43" i="3"/>
  <c r="H42" i="3"/>
  <c r="H41" i="3"/>
  <c r="H40" i="3"/>
  <c r="H39" i="3"/>
  <c r="H38" i="3"/>
  <c r="H37" i="3"/>
  <c r="H36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27" i="1" l="1"/>
  <c r="C134" i="1" l="1"/>
  <c r="C133" i="1"/>
  <c r="C132" i="1"/>
  <c r="C131" i="1"/>
  <c r="C130" i="1"/>
  <c r="C129" i="1"/>
  <c r="C448" i="1"/>
  <c r="C447" i="1"/>
  <c r="C446" i="1"/>
  <c r="C445" i="1"/>
  <c r="C444" i="1"/>
  <c r="C443" i="1"/>
  <c r="C442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89" i="1"/>
  <c r="C388" i="1"/>
  <c r="C387" i="1"/>
  <c r="C386" i="1"/>
  <c r="C385" i="1"/>
  <c r="C384" i="1"/>
  <c r="C383" i="1"/>
  <c r="C382" i="1"/>
  <c r="C381" i="1"/>
  <c r="C380" i="1"/>
  <c r="C378" i="1"/>
  <c r="C377" i="1"/>
  <c r="C376" i="1"/>
  <c r="C375" i="1"/>
  <c r="C374" i="1"/>
  <c r="C373" i="1"/>
  <c r="C372" i="1"/>
  <c r="C371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3" i="1"/>
  <c r="C352" i="1"/>
  <c r="C351" i="1"/>
  <c r="C350" i="1"/>
  <c r="C349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3" i="1"/>
  <c r="C302" i="1"/>
  <c r="C301" i="1"/>
  <c r="C300" i="1"/>
  <c r="C299" i="1"/>
  <c r="C298" i="1"/>
  <c r="C297" i="1"/>
  <c r="C296" i="1"/>
  <c r="C295" i="1"/>
  <c r="C294" i="1"/>
  <c r="C289" i="1"/>
  <c r="C288" i="1"/>
  <c r="C287" i="1"/>
  <c r="C286" i="1"/>
  <c r="C285" i="1"/>
  <c r="C284" i="1"/>
  <c r="C283" i="1"/>
  <c r="C282" i="1"/>
  <c r="C281" i="1"/>
  <c r="C280" i="1"/>
  <c r="C277" i="1"/>
  <c r="C276" i="1"/>
  <c r="C275" i="1"/>
  <c r="C274" i="1"/>
  <c r="C273" i="1"/>
  <c r="C272" i="1"/>
  <c r="C271" i="1"/>
  <c r="C270" i="1"/>
  <c r="C269" i="1"/>
  <c r="C268" i="1"/>
  <c r="C278" i="1"/>
  <c r="C267" i="1"/>
  <c r="C266" i="1"/>
  <c r="C265" i="1"/>
  <c r="C264" i="1"/>
  <c r="C263" i="1"/>
  <c r="C262" i="1"/>
  <c r="C261" i="1"/>
  <c r="C260" i="1"/>
  <c r="C259" i="1"/>
  <c r="C25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48" i="1"/>
  <c r="C147" i="1"/>
  <c r="C146" i="1"/>
  <c r="C145" i="1"/>
  <c r="C144" i="1"/>
  <c r="C143" i="1"/>
  <c r="C142" i="1"/>
  <c r="C141" i="1"/>
  <c r="C140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4" i="1" l="1"/>
  <c r="C13" i="1"/>
  <c r="C12" i="1"/>
  <c r="C11" i="1"/>
  <c r="C10" i="1"/>
  <c r="C9" i="1"/>
  <c r="C8" i="1"/>
  <c r="C7" i="1"/>
  <c r="C6" i="1"/>
  <c r="C5" i="1"/>
  <c r="H60" i="1" l="1"/>
  <c r="H512" i="1" l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0" i="1"/>
  <c r="H449" i="1"/>
  <c r="H448" i="1"/>
  <c r="H447" i="1"/>
  <c r="H446" i="1"/>
  <c r="H445" i="1"/>
  <c r="H444" i="1"/>
  <c r="H443" i="1"/>
  <c r="H442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8" i="1"/>
  <c r="H377" i="1"/>
  <c r="H376" i="1"/>
  <c r="H375" i="1"/>
  <c r="H374" i="1"/>
  <c r="H373" i="1"/>
  <c r="H372" i="1"/>
  <c r="H371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3" i="1"/>
  <c r="H352" i="1"/>
  <c r="H351" i="1"/>
  <c r="H350" i="1"/>
  <c r="H349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8" i="1"/>
  <c r="H137" i="1"/>
  <c r="H136" i="1"/>
  <c r="H135" i="1"/>
  <c r="H134" i="1"/>
  <c r="H133" i="1"/>
  <c r="H132" i="1"/>
  <c r="H131" i="1"/>
  <c r="H130" i="1"/>
  <c r="H129" i="1"/>
  <c r="H127" i="1"/>
  <c r="H126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59" i="1"/>
  <c r="H58" i="1"/>
  <c r="H57" i="1"/>
  <c r="H56" i="1"/>
  <c r="H55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sharedStrings.xml><?xml version="1.0" encoding="utf-8"?>
<sst xmlns="http://schemas.openxmlformats.org/spreadsheetml/2006/main" count="767" uniqueCount="622">
  <si>
    <t>Фото</t>
  </si>
  <si>
    <t>№
серый цв.</t>
  </si>
  <si>
    <t>№
белый цв.</t>
  </si>
  <si>
    <t>Наименование</t>
  </si>
  <si>
    <t>Труба PN 10 20*1,9 SDR 11</t>
  </si>
  <si>
    <t>Труба PN 10 25*2,3 SDR 11</t>
  </si>
  <si>
    <t>Труба PN 10 32*3,0 SDR 11</t>
  </si>
  <si>
    <t>Труба PN 10 40*3,7 SDR 11</t>
  </si>
  <si>
    <t>Труба PN 10 50*4,6 SDR 11</t>
  </si>
  <si>
    <t>Труба PN 10 63*5,8 SDR 11</t>
  </si>
  <si>
    <t>Труба PN 10 75*6,8 SDR 11</t>
  </si>
  <si>
    <t>Труба PN 10 90*8,2 SDR 11</t>
  </si>
  <si>
    <t>Труба PN 10 110*10,0 SDR 11</t>
  </si>
  <si>
    <t>-</t>
  </si>
  <si>
    <t>Труба PN 10 125*11,4 SDR 11</t>
  </si>
  <si>
    <t>Труба PN 10 140*12,7 SDR 11</t>
  </si>
  <si>
    <t>Труба PN 10 160*14,6 SDR 11</t>
  </si>
  <si>
    <t>Труба PN 20 16*2,7 SDR 6</t>
  </si>
  <si>
    <t>Труба PN 20 20*3,4 SDR 6</t>
  </si>
  <si>
    <t>Труба PN 20 25*4,2 SDR 6</t>
  </si>
  <si>
    <t>Труба PN 20 32*5,4 SDR 6</t>
  </si>
  <si>
    <t>Труба PN 20 40*6,7 SDR 6</t>
  </si>
  <si>
    <t>Труба PN 20 50*8,4 SDR 6</t>
  </si>
  <si>
    <t>Труба PN 20 63*10,5 SDR 6</t>
  </si>
  <si>
    <t>Труба PN 20 75*12,5 SDR 6</t>
  </si>
  <si>
    <t>Труба PN 20 90*15,0 SDR 6</t>
  </si>
  <si>
    <t>Труба PN 20 110*18,3 SDR 6</t>
  </si>
  <si>
    <t>Труба PN 20 125*20,8 SDR 6</t>
  </si>
  <si>
    <t>Труба PN 20 140*23,3 SDR 6</t>
  </si>
  <si>
    <t>Труба PN 20 160*26,6 SDR 6</t>
  </si>
  <si>
    <t>PPRC ТРУБЫ PN20, PN25, армированные алюминием</t>
  </si>
  <si>
    <t xml:space="preserve">Труба PN 25/20 SDR 5 Standart </t>
  </si>
  <si>
    <t xml:space="preserve">Труба PN 25/25 SDR 5 Standart </t>
  </si>
  <si>
    <t xml:space="preserve">Труба PN 25/32 SDR 5 Standart </t>
  </si>
  <si>
    <t xml:space="preserve">Труба PN 25/40 SDR 5 Standart </t>
  </si>
  <si>
    <t xml:space="preserve">Труба PN 25/50 SDR 5 Standart </t>
  </si>
  <si>
    <t xml:space="preserve">Труба PN 25/63 SDR 5 Standart </t>
  </si>
  <si>
    <t xml:space="preserve">Труба PN 25/75 SDR 5 Standart </t>
  </si>
  <si>
    <t xml:space="preserve">Труба PN 25/90 SDR 5 Standart </t>
  </si>
  <si>
    <t>Труба PN 25/110 SDR 5 Standart</t>
  </si>
  <si>
    <t xml:space="preserve">Труба PN20/40 SDR 6 Premium </t>
  </si>
  <si>
    <t xml:space="preserve">Труба PN20/63 SDR 6 Premium </t>
  </si>
  <si>
    <t xml:space="preserve">Труба PN20/75 SDR 6 Premium </t>
  </si>
  <si>
    <t xml:space="preserve">Труба PN20/63*10,5 SDR 6 Optimum </t>
  </si>
  <si>
    <t xml:space="preserve">Труба PN20/110*18,3 SDR 6 Optimum </t>
  </si>
  <si>
    <t xml:space="preserve">Труба PN25/50*10,1 SDR 5 Optimum </t>
  </si>
  <si>
    <t xml:space="preserve">Труба PN25/63*12,7 SDR 5 Optimum </t>
  </si>
  <si>
    <t>ТРУБЫ В БУХТЕ</t>
  </si>
  <si>
    <t>Труба в бухте PN 10/16  100м</t>
  </si>
  <si>
    <t>Труба в бухте PN 10/20  100м</t>
  </si>
  <si>
    <t>Труба в бухте PN 10/25  100м</t>
  </si>
  <si>
    <t>Труба в бухте PN 16/16  100м</t>
  </si>
  <si>
    <t>Труба в бухте PN 16/20  100м</t>
  </si>
  <si>
    <t>Труба в бухте PN 20/16  100м</t>
  </si>
  <si>
    <t>Труба в бухте PN 20/20  100м</t>
  </si>
  <si>
    <t>Труба в бухте PN 10/16  200м</t>
  </si>
  <si>
    <t>Труба в бухте PN 10/20  200м</t>
  </si>
  <si>
    <t>Труба в бухте PN 10/25 220м</t>
  </si>
  <si>
    <t>2553/1</t>
  </si>
  <si>
    <t>Труба в бухте PN 10/25 224м</t>
  </si>
  <si>
    <t>Труба в бухте PN 16/16  200м</t>
  </si>
  <si>
    <t>Труба в бухте PN 16/20  200м</t>
  </si>
  <si>
    <t>Труба в бухте PN 16/25  220м</t>
  </si>
  <si>
    <t>Труба в бухте PN 20/16  200м</t>
  </si>
  <si>
    <t>Труба в бухте PN 20/20  200м</t>
  </si>
  <si>
    <t>ФИТИНГИ</t>
  </si>
  <si>
    <t>МУФТЫ - переходные, разъемные, комбинированные, "американки"</t>
  </si>
  <si>
    <t>Муфта 20</t>
  </si>
  <si>
    <t>Муфта 25</t>
  </si>
  <si>
    <t>Муфта 32</t>
  </si>
  <si>
    <t>Муфта 40</t>
  </si>
  <si>
    <t>Муфта 50</t>
  </si>
  <si>
    <t>Муфта 63</t>
  </si>
  <si>
    <t>Муфта 75</t>
  </si>
  <si>
    <t>Муфта 90</t>
  </si>
  <si>
    <t>Муфта 110</t>
  </si>
  <si>
    <t>Муфта 125</t>
  </si>
  <si>
    <t>Муфта 140 PN 10</t>
  </si>
  <si>
    <t>Муфта 140 PN 25</t>
  </si>
  <si>
    <t>Муфта 160 PN 10</t>
  </si>
  <si>
    <t>Муфта 160 PN 25</t>
  </si>
  <si>
    <t>Муфта переходная 25*20</t>
  </si>
  <si>
    <t>Муфта переходная 32*20</t>
  </si>
  <si>
    <t>Муфта переходная 32*25</t>
  </si>
  <si>
    <t>Муфта переходная 40*20</t>
  </si>
  <si>
    <t>Муфта переходная 40*25</t>
  </si>
  <si>
    <t>Муфта переходная 40*32/63*32</t>
  </si>
  <si>
    <t>Муфта переходная 50*40</t>
  </si>
  <si>
    <t>Муфта переходная 63*50</t>
  </si>
  <si>
    <t>Муфта перех. внутр./наруж. 25*20</t>
  </si>
  <si>
    <t>Муфта перех. внутр./наруж. 32*20</t>
  </si>
  <si>
    <t>Муфта перех. внутр./наруж. 32*25</t>
  </si>
  <si>
    <t>Муфта перех. внутр./наруж. 40*20</t>
  </si>
  <si>
    <t>Муфта перех. внутр./наруж. 40*25</t>
  </si>
  <si>
    <t>Муфта перех. внутр./наруж. 40*32</t>
  </si>
  <si>
    <t>Муфта перех. внутр./наруж. 50*20</t>
  </si>
  <si>
    <t>Муфта перех. внутр./наруж. 50*25</t>
  </si>
  <si>
    <t>Муфта перех. внутр./наруж. 50*32</t>
  </si>
  <si>
    <t>Муфта перех. внутр./наруж. 50*40</t>
  </si>
  <si>
    <t>Муфта перех. внутр./наруж. 63*20</t>
  </si>
  <si>
    <t>Муфта перех. внутр./наруж. 63*25</t>
  </si>
  <si>
    <t>Муфта перех. внутр./наруж. 63*40</t>
  </si>
  <si>
    <t>Муфта перех. внутр./наруж. 63*50</t>
  </si>
  <si>
    <t>Муфта перех. внутр./наруж. 75*50</t>
  </si>
  <si>
    <t>Муфта перех. внутр./наруж. 75*63</t>
  </si>
  <si>
    <t>Муфта перех. внутр./наруж. 90*63</t>
  </si>
  <si>
    <t>Муфта перех. внутр./наруж. 90*75</t>
  </si>
  <si>
    <t>Муфта перех. внутр./наруж. 110*63</t>
  </si>
  <si>
    <t>Муфта перех. внутр./наруж. 110*75</t>
  </si>
  <si>
    <t>Муфта перех. внутр./наруж. 110*90</t>
  </si>
  <si>
    <t>Муфта перех. внутр./наруж. 125*63</t>
  </si>
  <si>
    <t>Муфта перех. внутр./наруж. 125*75</t>
  </si>
  <si>
    <t>Муфта перех. внутр./наруж. 125*90</t>
  </si>
  <si>
    <t>Муфта перех. внутр./наруж. 125*110</t>
  </si>
  <si>
    <t>Муфта перех. внутр./наруж. 140*125</t>
  </si>
  <si>
    <t>Муфта перех. внутр./наруж. 160*125</t>
  </si>
  <si>
    <t>Муфта перех. внутр./наруж. 160*140</t>
  </si>
  <si>
    <t>Муфта с накидной гайкой 20*1/2"</t>
  </si>
  <si>
    <t>Муфта с накидной гайкой 20*3/4"</t>
  </si>
  <si>
    <t>Муфта с накидной гайкой 20*1"</t>
  </si>
  <si>
    <t>Муфта с накидной гайкой 25*1/2"</t>
  </si>
  <si>
    <t>Муфта с накидной гайкой 25*3/4"</t>
  </si>
  <si>
    <t>Муфта с накидной гайкой 25*1"</t>
  </si>
  <si>
    <t>Муфта с накидной гайкой 25*5/4"</t>
  </si>
  <si>
    <t>Муфта с накидной гайкой 32*3/4"</t>
  </si>
  <si>
    <t>Муфта с накидной гайкой 32*1"</t>
  </si>
  <si>
    <t>Муфта с накидной гайкой 32*5/4"</t>
  </si>
  <si>
    <t>Муфта с накидной гайкой 40*3/4"</t>
  </si>
  <si>
    <t>Муфта с накидной гайкой 40*1"</t>
  </si>
  <si>
    <t>Муфта с накидной гайкой 40*5/4"</t>
  </si>
  <si>
    <t>Муфта с накидной гайкой п/пломбу 20*3/4"</t>
  </si>
  <si>
    <t>Муфта с накидной гайкой п/пломбу 25*3/4"</t>
  </si>
  <si>
    <t>Муфта комбинированная с внутренней резьбой 20*1/2"</t>
  </si>
  <si>
    <t>Муфта комбинированная с внутренней резьбой 20*3/4"</t>
  </si>
  <si>
    <t>Муфта комбинированная с внутренней резьбой 20*1"</t>
  </si>
  <si>
    <t>Муфта комбинированная с внутренней резьбой 25*1/2"</t>
  </si>
  <si>
    <t>Муфта комбинированная с внутренней резьбой 25*3/4"</t>
  </si>
  <si>
    <t>Муфта комбинированная с внутренней резьбой 25*1"</t>
  </si>
  <si>
    <t>Муфта комбинированная с внутренней резьбой 25*5/4"</t>
  </si>
  <si>
    <t xml:space="preserve">Муфта комбинированная с внутренней резьбой 32*1/2 </t>
  </si>
  <si>
    <t>Муфта комбинированная с внутренней резьбой 32*3/4"</t>
  </si>
  <si>
    <t>Муфта комбинированная с внутренней резьбой 32*1"</t>
  </si>
  <si>
    <t>Муфта комбинированная с внутренней резьбой 32*5/4"</t>
  </si>
  <si>
    <t>Муфта комбинированная с внутренней резьбой под ключ 20*1/2"</t>
  </si>
  <si>
    <t>Муфта комбинированная с внутренней резьбой под ключ 40*5/4"</t>
  </si>
  <si>
    <t>Муфта комбинированная с внутренней резьбой под ключ 50*6/4"</t>
  </si>
  <si>
    <t>Муфта комбинированная с внутренней резьбой под ключ 63*2"</t>
  </si>
  <si>
    <t>Муфта комбинированная с наружной резьбой 20*1/2"</t>
  </si>
  <si>
    <t>Муфта комбинированная с наружной резьбой 20*3/4"</t>
  </si>
  <si>
    <t>Муфта комбинированная с наружной резьбой 20*1"</t>
  </si>
  <si>
    <t>Муфта комбинированная с наружной резьбой 25*1/2"</t>
  </si>
  <si>
    <t>Муфта комбинированная с наружной резьбой 25*3/4"</t>
  </si>
  <si>
    <t>Муфта комбинированная с наружной резьбой 25*1"</t>
  </si>
  <si>
    <t>Муфта комбинированная с наружной резьбой 25*5/4"</t>
  </si>
  <si>
    <t xml:space="preserve">Муфта комбинированная с наружной резьбой 32*1/2 </t>
  </si>
  <si>
    <t>Муфта комбинированная с наружной резьбой 32*3/4"</t>
  </si>
  <si>
    <t>Муфта комбинированная с наружной резьбой 32*1"</t>
  </si>
  <si>
    <t>Муфта комбинированная с наружной резьбой 32*5/4"</t>
  </si>
  <si>
    <t>Муфта комбинированная с наружной резьбой под ключ 20*1/2"</t>
  </si>
  <si>
    <t>Муфта комбинированная с наружной резьбой под ключ 40*5/4"</t>
  </si>
  <si>
    <t>Муфта комбинированная с наружной резьбой под ключ 50*6/4"</t>
  </si>
  <si>
    <t>Муфта комбинированная с наружной резьбой под ключ 63*2"</t>
  </si>
  <si>
    <t>Муфта разъемная с внутренней резьбой никелированная 20*1/2</t>
  </si>
  <si>
    <t>Муфта разъемная с внутренней резьбой никелированная 20*3/4</t>
  </si>
  <si>
    <t>Муфта разъемная с внутренней резьбой никелированная 20*1</t>
  </si>
  <si>
    <t>Муфта разъемная с внутренней резьбой никелированная 25*1/2</t>
  </si>
  <si>
    <t>Муфта разъемная с внутренней резьбой никелированная 25*3/4</t>
  </si>
  <si>
    <t>Муфта разъемная с внутренней резьбой никелированная 25*1</t>
  </si>
  <si>
    <t>Муфта разъемная с внутренней резьбой никелированная 25*5/4</t>
  </si>
  <si>
    <t>Муфта разъемная с внутренней резьбой никелированная 32*3/4</t>
  </si>
  <si>
    <t>Муфта разъемная с внутренней резьбой никелированная 32*1</t>
  </si>
  <si>
    <t>Муфта разъемная с внутренней резьбой никелированная 32*5/4</t>
  </si>
  <si>
    <t>Муфта разъемная с внутренней резьбой никелированная 40*5/4</t>
  </si>
  <si>
    <t>Муфта разъемная с внутренней резьбой никелированная 50*6/4</t>
  </si>
  <si>
    <t>Муфта разъемная с внутренней резьбой никелированная 63*2</t>
  </si>
  <si>
    <t>Муфта разъемная с наружной резьбой никелированная 20*1/2</t>
  </si>
  <si>
    <t>Муфта разъемная с наружной резьбой никелированная 20*3/4</t>
  </si>
  <si>
    <t>Муфта разъемная с наружной резьбой никелированная 20*1</t>
  </si>
  <si>
    <t>Муфта разъемная с наружной резьбой никелированная 25*1/2</t>
  </si>
  <si>
    <t>Муфта разъемная с наружной резьбой никелированная 25*3/4</t>
  </si>
  <si>
    <t>Муфта разъемная с наружной резьбой никелированная 25*1</t>
  </si>
  <si>
    <t>Муфта разъемная с наружной резьбой никелированная 25*5/4</t>
  </si>
  <si>
    <t>Муфта разъемная с наружной резьбой никелированная 32*3/4</t>
  </si>
  <si>
    <t>Муфта разъемная с наружной резьбой никелированная 32*1</t>
  </si>
  <si>
    <t>Муфта разъемная с наружной резьбой никелированная 32*5/4</t>
  </si>
  <si>
    <t>Муфта разъемная с наружной резьбой никелированная 40*5/4</t>
  </si>
  <si>
    <t>Муфта разъемная с наружной резьбой никелированная 50*6/4</t>
  </si>
  <si>
    <t>Муфта разъемная с наружной резьбой никелированная 63*2</t>
  </si>
  <si>
    <t>Муфта переходная с метал. вставкой и накидной гайкой 20*1/2"</t>
  </si>
  <si>
    <t>Муфта переходная с метал. вставкой и накидной гайкой 20*3/4"</t>
  </si>
  <si>
    <t xml:space="preserve">ABS ФЛАНЦЫ PPRС БУРТЫ </t>
  </si>
  <si>
    <t xml:space="preserve">ABS фланец PPRC бурт 40 </t>
  </si>
  <si>
    <t>ABS фланец PPRC бурт 50</t>
  </si>
  <si>
    <t xml:space="preserve">ABS фланец PPRC бурт 63 </t>
  </si>
  <si>
    <t xml:space="preserve">ABS фланец PPRC бурт 75 </t>
  </si>
  <si>
    <t xml:space="preserve">ABS фланец PPRC бурт 90 </t>
  </si>
  <si>
    <t xml:space="preserve">ABS фланец PPRC бурт 110 </t>
  </si>
  <si>
    <t>ABS фланец PPRC бурт 63</t>
  </si>
  <si>
    <t xml:space="preserve">ABS фланец PPRC бурт 90W </t>
  </si>
  <si>
    <t xml:space="preserve">ABS фланец PPRC бурт 110W </t>
  </si>
  <si>
    <t>ТРОЙНИКИ</t>
  </si>
  <si>
    <t>Тройник 20</t>
  </si>
  <si>
    <t>Тройник 25</t>
  </si>
  <si>
    <t>Тройник 32</t>
  </si>
  <si>
    <t>Тройник 40</t>
  </si>
  <si>
    <t>Тройник 50</t>
  </si>
  <si>
    <t>Тройник 63</t>
  </si>
  <si>
    <t>Тройник 75</t>
  </si>
  <si>
    <t>Тройник 90</t>
  </si>
  <si>
    <t xml:space="preserve">Тройник 110 </t>
  </si>
  <si>
    <t>Тройник PN 10 125</t>
  </si>
  <si>
    <t>Тройник PN 25 125</t>
  </si>
  <si>
    <t>Тройник PN 10 140</t>
  </si>
  <si>
    <t xml:space="preserve">Тройник PN 25 140 </t>
  </si>
  <si>
    <t>Тройник PN 10 160</t>
  </si>
  <si>
    <t>Тройник  PN 25 160</t>
  </si>
  <si>
    <t>Тройник перех.обр. 20*25*20</t>
  </si>
  <si>
    <t>Тройник перех.обр. 20*32*20</t>
  </si>
  <si>
    <t>Тройник перех.обр. 20*40*20</t>
  </si>
  <si>
    <t>Тройник переходной 25*20*25</t>
  </si>
  <si>
    <t>Тройник перех.обр. 25*32*25</t>
  </si>
  <si>
    <t>Тройник перех.обр. 25*40*25</t>
  </si>
  <si>
    <t>Тройник переходной 32*20*32</t>
  </si>
  <si>
    <t>Тройник переходной 32*25*32</t>
  </si>
  <si>
    <t>Тройник перех.обр. 32*40*32</t>
  </si>
  <si>
    <t>Тройник перех.обр. 32*50*32</t>
  </si>
  <si>
    <t>Тройник переходной 40*20*40</t>
  </si>
  <si>
    <t>Тройник переходной 40*25*40</t>
  </si>
  <si>
    <t>Тройник переходной 40*32*40</t>
  </si>
  <si>
    <t>Тройник переходной 50*20*50</t>
  </si>
  <si>
    <t>Тройник переходной 50*25*50</t>
  </si>
  <si>
    <t>Тройник переходной 50*32*50</t>
  </si>
  <si>
    <t>Тройник переходной 50*40*50</t>
  </si>
  <si>
    <t>Тройник переходной 63*20*63</t>
  </si>
  <si>
    <t>Тройник переходной 63*25*63</t>
  </si>
  <si>
    <t>Тройник переходной 63*32*63</t>
  </si>
  <si>
    <t>Тройник переходной 63*40*63</t>
  </si>
  <si>
    <t>Тройник переходной 63*50*63</t>
  </si>
  <si>
    <t>Тройник переходной 75*20*75</t>
  </si>
  <si>
    <t>Тройник переходной 75*25*75</t>
  </si>
  <si>
    <t>Тройник переходной 75*32*75</t>
  </si>
  <si>
    <t>Тройник переходной 75*40*75</t>
  </si>
  <si>
    <t>Тройник переходной 75*50*75</t>
  </si>
  <si>
    <t>Тройник переходной 75*63*75</t>
  </si>
  <si>
    <t>Тройник переходной 90*20*90</t>
  </si>
  <si>
    <t>Тройник переходной 90*25*90</t>
  </si>
  <si>
    <t>Тройник переходной 90*32*90</t>
  </si>
  <si>
    <t>Тройник переходной 90*40*90</t>
  </si>
  <si>
    <t>Тройник переходной 90*50*90</t>
  </si>
  <si>
    <t>Тройник переходной 90*63*90</t>
  </si>
  <si>
    <t>Тройник переходной 90*75*90</t>
  </si>
  <si>
    <t>Тройник переходной 110*20*110</t>
  </si>
  <si>
    <t>Тройник переходной 110*25*110</t>
  </si>
  <si>
    <t>Тройник переходной 110*32*110</t>
  </si>
  <si>
    <t>Тройник переходной 110*40*110</t>
  </si>
  <si>
    <t>Тройник переходной 110*50*110</t>
  </si>
  <si>
    <t>Тройник переходной 110*63*110</t>
  </si>
  <si>
    <t>Тройник переходной 110*75*110</t>
  </si>
  <si>
    <t>Тройник переходной 110*90*110</t>
  </si>
  <si>
    <t>Тройник переходной 125*20*125 PN 10</t>
  </si>
  <si>
    <t>Тройник переходной 125*20*125 PN 25</t>
  </si>
  <si>
    <t>Тройник переходной 125*25*125 PN 10</t>
  </si>
  <si>
    <t>Тройник переходной 125*25*125 PN 25</t>
  </si>
  <si>
    <t>Тройник переходной 125*32*125 PN 10</t>
  </si>
  <si>
    <t>Тройник переходной 125*32*125 PN 25</t>
  </si>
  <si>
    <t>Тройник переходной 125*40*125 PN 10</t>
  </si>
  <si>
    <t>Тройник переходной 125*40*125 PN 25</t>
  </si>
  <si>
    <t>Тройник переходной 125*50*125 PN 10</t>
  </si>
  <si>
    <t>Тройник переходной 125*50*125 PN 25</t>
  </si>
  <si>
    <t>Тройник переходной 125*63*125 PN 10</t>
  </si>
  <si>
    <t>Тройник переходной 125*63*125 PN 25</t>
  </si>
  <si>
    <t>Тройник переходной 125*75*125 PN 10</t>
  </si>
  <si>
    <t>Тройник переходной 125*75*125 PN 25</t>
  </si>
  <si>
    <t>Тройник переходной 125*90*125 PN 10</t>
  </si>
  <si>
    <t>Тройник переходной 125*90*125 PN 25</t>
  </si>
  <si>
    <t>Тройник переходной 125*110*125 PN 10</t>
  </si>
  <si>
    <t>Тройник переходной 125*110*125 PN 25</t>
  </si>
  <si>
    <t>Тройник переходной 140*20*140 PN 10</t>
  </si>
  <si>
    <t>Тройник переходной 140*20*140 PN 25</t>
  </si>
  <si>
    <t>Тройник переходной 140*25*140 PN 10</t>
  </si>
  <si>
    <t>Тройник переходной 140*25*140 PN 25</t>
  </si>
  <si>
    <t>Тройник переходной 140*32*140 PN 10</t>
  </si>
  <si>
    <t>Тройник переходной 140*32*140 PN 25</t>
  </si>
  <si>
    <t>Тройник переходной 140*40*140 PN 10</t>
  </si>
  <si>
    <t>Тройник переходной 140*40*140 PN 25</t>
  </si>
  <si>
    <t>Тройник переходной 140*50*140 PN 10</t>
  </si>
  <si>
    <t>Тройник переходной 140*50*140 PN 25</t>
  </si>
  <si>
    <t>Тройник переходной 140*63*140 PN 10</t>
  </si>
  <si>
    <t>Тройник переходной 140*63*140 PN 25</t>
  </si>
  <si>
    <t>Тройник переходной 140*75*140 PN 25</t>
  </si>
  <si>
    <t>Тройник переходной 140*75*140 PN 10</t>
  </si>
  <si>
    <t>Тройник переходной 140*90*140 PN 10</t>
  </si>
  <si>
    <t>Тройник переходной 140*90*140 PN 25</t>
  </si>
  <si>
    <t>Тройник переходной 140*110*140 PN 10</t>
  </si>
  <si>
    <t>Тройник переходной 140*110*140 PN 25</t>
  </si>
  <si>
    <t>Тройник переходной 140*125*140 PN 10</t>
  </si>
  <si>
    <t>Тройник переходной 140*125*140 PN 25</t>
  </si>
  <si>
    <t>Тройник переходной 160*20*160 PN 25</t>
  </si>
  <si>
    <t>Тройник переходной 160*20*160 PN 10</t>
  </si>
  <si>
    <t>Тройник переходной 160*25*160 PN 25</t>
  </si>
  <si>
    <t>Тройник переходной 160*25*160 PN 10</t>
  </si>
  <si>
    <t>Тройник переходной 160*32*160 PN 25</t>
  </si>
  <si>
    <t>Тройник переходной 160*32*160 PN 10</t>
  </si>
  <si>
    <t>Тройник переходной 160*40*160 PN 25</t>
  </si>
  <si>
    <t>Тройник переходной 160*40*160 PN 10</t>
  </si>
  <si>
    <t>Тройник переходной 160*50*160 PN 25</t>
  </si>
  <si>
    <t>Тройник переходной 160*50*160 PN 10</t>
  </si>
  <si>
    <t>Тройник переходной 160*63*160 PN 25</t>
  </si>
  <si>
    <t>Тройник переходной 160*63*160 PN 10</t>
  </si>
  <si>
    <t>Тройник переходной 160*75*160 PN 25</t>
  </si>
  <si>
    <t>Тройник переходной 160*75*160 PN 10</t>
  </si>
  <si>
    <t>Тройник переходной 160*90*160 PN 25</t>
  </si>
  <si>
    <t>Тройник переходной 160*90*160 PN 10</t>
  </si>
  <si>
    <t>Тройник переходной 160*110*160 PN 25</t>
  </si>
  <si>
    <t>Тройник переходной 160*110*160 PN 10</t>
  </si>
  <si>
    <t>Тройник переходной 160*125*160 PN 25</t>
  </si>
  <si>
    <t>Тройник переходной 160*125*160 PN 10</t>
  </si>
  <si>
    <t>Тройник переходной 160*140*160 PN 25</t>
  </si>
  <si>
    <t>Тройник переходной 160*140*160 PN 10</t>
  </si>
  <si>
    <t>Тройник комбинированный с внутренней резьбой 20*1/2"</t>
  </si>
  <si>
    <t>Тройник комбинированный с внутренней резьбой 20*3/4"</t>
  </si>
  <si>
    <t>Тройник комбинированный с внутренней резьбой  25*1/2"</t>
  </si>
  <si>
    <t>Тройник комбинированный с внутренней резьбой  25*3/4"</t>
  </si>
  <si>
    <t>Тройник комбинированный с внутренней резьбой  32*1/2"</t>
  </si>
  <si>
    <t>Тройник комбинированный с внутренней резьбой  32*3/4"</t>
  </si>
  <si>
    <t>Тройник комбинированный с внутренней резьбой  32*1"</t>
  </si>
  <si>
    <t>Тройник комбинированный с внутренней резьбой  40*3/4"</t>
  </si>
  <si>
    <t>Тройник комбинированный с внутренней резьбой  40*1"</t>
  </si>
  <si>
    <t>Тройник комбинированный с внутренней резьбой  40*5/4"</t>
  </si>
  <si>
    <t>Тройник комбинированный с наружной резьбой 20*1/2"</t>
  </si>
  <si>
    <t>Тройник комбинированный с наружной резьбой 20*3/4"</t>
  </si>
  <si>
    <t>Тройник комбинированный с наружной резьбой 25*1/2"</t>
  </si>
  <si>
    <t>Тройник комбинированный с наружной резьбой 25*3/4"</t>
  </si>
  <si>
    <t>Тройник комбинированный с наружной резьбой 32*1/2"</t>
  </si>
  <si>
    <t>Тройник комбинированный с наружной резьбой 32*3/4"</t>
  </si>
  <si>
    <t>Тройник комбинированный с наружной резьбой 32*1"</t>
  </si>
  <si>
    <t>Тройник комбинированный с наружной резьбой 40*3/4"</t>
  </si>
  <si>
    <t>Тройник комбинированный с наружной резьбой 40*1"</t>
  </si>
  <si>
    <t>Тройник комбинированный с наружной резьбой 40*5/4"</t>
  </si>
  <si>
    <t>Тройник настенный с внутренней резьбой 20*1/2"</t>
  </si>
  <si>
    <t>КОЛЕНО 90° , 45°</t>
  </si>
  <si>
    <t>Колено 90° 20</t>
  </si>
  <si>
    <t>Колено 90° 25</t>
  </si>
  <si>
    <t>Колено 90° 32</t>
  </si>
  <si>
    <t>Колено 90° 40</t>
  </si>
  <si>
    <t>Колено 90° 50</t>
  </si>
  <si>
    <t>Колено 90° 63</t>
  </si>
  <si>
    <t>Колено 90° 75</t>
  </si>
  <si>
    <t>Колено 90° 90</t>
  </si>
  <si>
    <t>Колено 90° 110</t>
  </si>
  <si>
    <t>Колено 90° 125</t>
  </si>
  <si>
    <t>Колено 90° 140 PN 10</t>
  </si>
  <si>
    <t>Колено 90° 140 PN 25</t>
  </si>
  <si>
    <t>Колено 90° 160 PN 10</t>
  </si>
  <si>
    <t>Колено 90° 160 PN 25</t>
  </si>
  <si>
    <t>Колено 45° 20</t>
  </si>
  <si>
    <t>Колено 45° 25</t>
  </si>
  <si>
    <t>Колено 45° 32</t>
  </si>
  <si>
    <t>Колено 45° 40</t>
  </si>
  <si>
    <t>Колено 45° 50</t>
  </si>
  <si>
    <t>Колено 45° 63</t>
  </si>
  <si>
    <t>Колено 45° 75</t>
  </si>
  <si>
    <t>Колено 45° 90</t>
  </si>
  <si>
    <t>Колено 45° 110</t>
  </si>
  <si>
    <t>Колено 45° 125</t>
  </si>
  <si>
    <t>Колено 45° 140 PN 10</t>
  </si>
  <si>
    <t>Колено 45° 140 PN 25</t>
  </si>
  <si>
    <t>Колено 45° 160 PN 10</t>
  </si>
  <si>
    <t>Колено 45° 160 PN 25</t>
  </si>
  <si>
    <t>Колено 90˚ вн/нар 20</t>
  </si>
  <si>
    <t>Колено 90˚ вн/нар 25</t>
  </si>
  <si>
    <t>Колено 90˚ вн/нар 32</t>
  </si>
  <si>
    <t>Колено 90° переходное 20/25</t>
  </si>
  <si>
    <t>Колено 90° переходное 20/32</t>
  </si>
  <si>
    <t>Колено 90° переходное 20/40</t>
  </si>
  <si>
    <t>Колено 90° переходное 25/32</t>
  </si>
  <si>
    <t>Колено 90° переходное 25/40</t>
  </si>
  <si>
    <t>Колено 90° переходное 32/40</t>
  </si>
  <si>
    <t>Колено комбинированное с внутренней резьбой 20*1/2"</t>
  </si>
  <si>
    <t>Колено комбинированное с внутренней резьбой 20*3/4"</t>
  </si>
  <si>
    <t>Колено комбинированное с внутренней резьбой 25*1/2"</t>
  </si>
  <si>
    <t>Колено комбинированное с внутренней резьбой 25*3/4"</t>
  </si>
  <si>
    <t>Колено комбинированное с внутренней резьбой 32*3/4"</t>
  </si>
  <si>
    <t>Колено комбинированное с внутренней резьбой 32*1"</t>
  </si>
  <si>
    <t>Колено комбинированное с наружной резьбой 20*1/2"</t>
  </si>
  <si>
    <t>Колено комбинированное с наружной резьбой 20*3/4"</t>
  </si>
  <si>
    <t>Колено комбинированное с наружной резьбой 25*1/2"</t>
  </si>
  <si>
    <t>Колено комбинированное с наружной резьбой 25*3/4"</t>
  </si>
  <si>
    <t>Колено комбинированное с наружной резьбой 32*3/4"</t>
  </si>
  <si>
    <t>Колено комбинированное с наружной резьбой 32*1"</t>
  </si>
  <si>
    <t>Колено 90° с накидной гайкой 20*1/2"</t>
  </si>
  <si>
    <t>Колено 90° с накидной гайкой 20*3/4"</t>
  </si>
  <si>
    <t>Колено 90° с накидной гайкой 20*1"</t>
  </si>
  <si>
    <t>Колено 90° с накидной гайкой 25*3/4"</t>
  </si>
  <si>
    <t>Колено 90° с накидной гайкой 25*1"</t>
  </si>
  <si>
    <t>Колено 90° с накидной гайкой 25*5/4"</t>
  </si>
  <si>
    <t>Колено 90° с накидной гайкой 32*3/4"</t>
  </si>
  <si>
    <t>Колено 90° с накидной гайкой 32*1"</t>
  </si>
  <si>
    <t>Колено 90° с накидной гайкой 32*5/4"</t>
  </si>
  <si>
    <t>Колено 90° с накидной гайкой 40*3/4"</t>
  </si>
  <si>
    <t>Колено наст. с внутренней резьбой с тройным крепл.20*1/2</t>
  </si>
  <si>
    <t>Колено настенное с внутренней резьбой 20*1/2</t>
  </si>
  <si>
    <t>Колено настенное с внутренней резьбой 20*3/4</t>
  </si>
  <si>
    <t>Колено настенное с внутренней резьбой 25*1/2</t>
  </si>
  <si>
    <t>Колено настенное с внутренней резьбой 25*3/4</t>
  </si>
  <si>
    <t>Колено настенное с наружной резьбой 20*1/2˝</t>
  </si>
  <si>
    <t>Колено настенное с наружной резьбой 20*3/4˝</t>
  </si>
  <si>
    <t>Колено настенное с наружной резьбой 25*1/2˝</t>
  </si>
  <si>
    <t>Колено настенное с наружной резьбой 25*3/4˝</t>
  </si>
  <si>
    <t>КРЕСТОВИНЫ</t>
  </si>
  <si>
    <t>Крестовина 20</t>
  </si>
  <si>
    <t>Крестовина 25</t>
  </si>
  <si>
    <t>Крестовина 32</t>
  </si>
  <si>
    <t>Крестовина 40</t>
  </si>
  <si>
    <t>Крестовина 50</t>
  </si>
  <si>
    <t>КРАНЫ</t>
  </si>
  <si>
    <t>Кран пластиковый шаровой 20</t>
  </si>
  <si>
    <t>Кран пластиковый шаровой 25</t>
  </si>
  <si>
    <t>Кран пластиковый шаровой 32</t>
  </si>
  <si>
    <t>Кран пластиковый шаровой 40</t>
  </si>
  <si>
    <t>Кран пластиковый шаровой 50</t>
  </si>
  <si>
    <t>Кран пластиковый шаровой 63</t>
  </si>
  <si>
    <t>Кран шаровой Экстра 25</t>
  </si>
  <si>
    <t>Кран шаровой для радиатора прямой 20*1/2</t>
  </si>
  <si>
    <t>Кран шаровой для радиатора прямой 20*3/4</t>
  </si>
  <si>
    <t>Кран шаровой для радиатора прямой 25*1/2</t>
  </si>
  <si>
    <t>Кран шаровой для радиатора прямой 25*3/4</t>
  </si>
  <si>
    <t>Кран шаровой для радиатора угловой 20*1/2</t>
  </si>
  <si>
    <t>Кран шаровой для радиатора угловой 20*3/4</t>
  </si>
  <si>
    <t>Кран шаровой для радиатора угловой 25*1/2</t>
  </si>
  <si>
    <t>Кран шаровой для радиатора угловой 25*3/4</t>
  </si>
  <si>
    <t>ФИЛЬТРЫ</t>
  </si>
  <si>
    <t>Фильтр внутр. 20</t>
  </si>
  <si>
    <t>Фильтр внутр. 25</t>
  </si>
  <si>
    <t>Фильтр внутр. 32</t>
  </si>
  <si>
    <t>Фильтр внутр. 40</t>
  </si>
  <si>
    <t>Фильтр внутр./наруж. 20</t>
  </si>
  <si>
    <t>Фильтр внутр./наруж. 25</t>
  </si>
  <si>
    <t>Фильтр внутр./наруж. 32</t>
  </si>
  <si>
    <t>Фильтр внутр./наруж. 40</t>
  </si>
  <si>
    <t>ЗАГЛУШКИ, ПРОБКИ, СКОБЫ, КОМПЕНСАТОРЫ</t>
  </si>
  <si>
    <t>Заглушка 20</t>
  </si>
  <si>
    <t>Заглушка 25</t>
  </si>
  <si>
    <t>Заглушка 32</t>
  </si>
  <si>
    <t>Заглушка 40</t>
  </si>
  <si>
    <t>Заглушка 50</t>
  </si>
  <si>
    <t>Заглушка 63</t>
  </si>
  <si>
    <t>Заглушка 75</t>
  </si>
  <si>
    <t>Заглушка 90</t>
  </si>
  <si>
    <t>Заглушка 110</t>
  </si>
  <si>
    <t>Заглушка 125</t>
  </si>
  <si>
    <t>Заглушка 140</t>
  </si>
  <si>
    <t>Заглушка 160</t>
  </si>
  <si>
    <t>Пробка с резьбой 1/2"</t>
  </si>
  <si>
    <t xml:space="preserve">Скоба 20 </t>
  </si>
  <si>
    <t xml:space="preserve">Скоба 25 </t>
  </si>
  <si>
    <t xml:space="preserve">Скоба 32 </t>
  </si>
  <si>
    <t xml:space="preserve">Скоба 40 </t>
  </si>
  <si>
    <t>Скоба вн/вн 20</t>
  </si>
  <si>
    <t>Скоба вн/вн 25</t>
  </si>
  <si>
    <t>Скоба вн/вн 32</t>
  </si>
  <si>
    <t>Скоба вн/вн 40</t>
  </si>
  <si>
    <t>Компенсатор 20</t>
  </si>
  <si>
    <t>Компенсатор 25</t>
  </si>
  <si>
    <t>Компенсатор 32</t>
  </si>
  <si>
    <t>Компенсатор 40</t>
  </si>
  <si>
    <t>ОПОРЫ</t>
  </si>
  <si>
    <t>Опора 20</t>
  </si>
  <si>
    <t>Опора 25</t>
  </si>
  <si>
    <t>Опора 32</t>
  </si>
  <si>
    <t>Опора 40</t>
  </si>
  <si>
    <t>Опора 50</t>
  </si>
  <si>
    <t>Опора 63</t>
  </si>
  <si>
    <t>Опора усиленная 20</t>
  </si>
  <si>
    <t>Опора усиленная 25</t>
  </si>
  <si>
    <t>Опора с зажимом усиленная 32</t>
  </si>
  <si>
    <t>Опора с зажимом усиленная 40</t>
  </si>
  <si>
    <t>Опора с зажимом усиленная 50</t>
  </si>
  <si>
    <t>Опора с зажимом усиленная 63</t>
  </si>
  <si>
    <t>Опора двойная 20</t>
  </si>
  <si>
    <t>Опора двойная 25</t>
  </si>
  <si>
    <t>Опора двойная усиленная 20</t>
  </si>
  <si>
    <t>ПЕРЕХОДНИКИ, РАЗБОРНЫЕ СОЕДИНЕНИЯ, НАСТЕННЫЕ КОМПЛЕКТЫ, КОЛЛЕКТОРЫ</t>
  </si>
  <si>
    <t>Переходник с накидной гайкой 20*3/4"</t>
  </si>
  <si>
    <t>Переходник с накидной гайкой 25*1"</t>
  </si>
  <si>
    <t>Переходник с накидной гайкой 32*5/4"</t>
  </si>
  <si>
    <t>Переходник с накидной гайкой 40*6/4"</t>
  </si>
  <si>
    <t>Переходник с накидной гайкой 50*2"</t>
  </si>
  <si>
    <t>Разборное соединение труба-труба 20</t>
  </si>
  <si>
    <t>Разборное соединение труба-труба 25</t>
  </si>
  <si>
    <t>Разборное соединение труба-труба 32</t>
  </si>
  <si>
    <t>Разборное соединение труба-труба 40</t>
  </si>
  <si>
    <t>Разборное соединение труба-труба 50</t>
  </si>
  <si>
    <t>Настенный комплект 20*1/2</t>
  </si>
  <si>
    <t>Настенный комплект 25*1/2</t>
  </si>
  <si>
    <t>Настенный комплект п/смес 20*1/2</t>
  </si>
  <si>
    <t>Коллектор 32/4*20</t>
  </si>
  <si>
    <t>Коллектор 32/4*25</t>
  </si>
  <si>
    <t>Коллектор 40/4*20</t>
  </si>
  <si>
    <t>Коллектор 40/4*25</t>
  </si>
  <si>
    <t>Коллектор с внутренней резьбой 32/4*1/2</t>
  </si>
  <si>
    <t>Коллектор с внутренней резьбой 40/4*1/2</t>
  </si>
  <si>
    <t>БУРТЫ</t>
  </si>
  <si>
    <t>Бурт фланца 40</t>
  </si>
  <si>
    <t>Бурт фланца 50</t>
  </si>
  <si>
    <t>Бурт фланца 63</t>
  </si>
  <si>
    <t>Бурт фланца 75</t>
  </si>
  <si>
    <t>Бурт фланца 90</t>
  </si>
  <si>
    <t>Бурт фланца 110</t>
  </si>
  <si>
    <t>Бурт фланца 125</t>
  </si>
  <si>
    <t>Бурт фланца 140</t>
  </si>
  <si>
    <t>Бурт фланца 160</t>
  </si>
  <si>
    <t>Фланец 40</t>
  </si>
  <si>
    <t>Фланец 50</t>
  </si>
  <si>
    <t>Фланец 63</t>
  </si>
  <si>
    <t>Фланец 75</t>
  </si>
  <si>
    <t>Фланец 90</t>
  </si>
  <si>
    <t>Фланец 110</t>
  </si>
  <si>
    <t>Зачистка 20/25</t>
  </si>
  <si>
    <t>Зачистка 32/40</t>
  </si>
  <si>
    <t>Зачистка 50</t>
  </si>
  <si>
    <t>Зачистка 63</t>
  </si>
  <si>
    <t>Зачистка 50/63</t>
  </si>
  <si>
    <t>Зачистка 75</t>
  </si>
  <si>
    <t>Зачистка 90</t>
  </si>
  <si>
    <t>Зачистка под дрель 20</t>
  </si>
  <si>
    <t>Зачистка под дрель 25</t>
  </si>
  <si>
    <t>Зачистка под дрель 32</t>
  </si>
  <si>
    <t>Зачистка под дрель 40</t>
  </si>
  <si>
    <t>Зачистка под дрель 50</t>
  </si>
  <si>
    <t>Зачистка под дрель 63</t>
  </si>
  <si>
    <t>Зачистка под дрель 75</t>
  </si>
  <si>
    <t>Зачистка под дрель 90</t>
  </si>
  <si>
    <t>Зачистка под дрель 110</t>
  </si>
  <si>
    <t>Зачистка Premium 20/25</t>
  </si>
  <si>
    <t>Зачистка Premium 32/40</t>
  </si>
  <si>
    <t>Зачистка Premium 50/63</t>
  </si>
  <si>
    <t>Зачистка Premium 75</t>
  </si>
  <si>
    <t>Крепеж металлический 1/2"</t>
  </si>
  <si>
    <t>Крепеж металлический 3/4"</t>
  </si>
  <si>
    <t>Крепеж металлический 1"</t>
  </si>
  <si>
    <t>Крепеж металлический 5/4"</t>
  </si>
  <si>
    <t>Крепеж металлический 3/2"</t>
  </si>
  <si>
    <t>Крепеж металлический 2"</t>
  </si>
  <si>
    <t>Крепеж металлический 5/2"</t>
  </si>
  <si>
    <t>Крепеж металлический 3"</t>
  </si>
  <si>
    <t>Крепеж металлический 4"</t>
  </si>
  <si>
    <t>Сварочный аппарат YMD 20-32 1200 Вт</t>
  </si>
  <si>
    <t xml:space="preserve">Сварочный аппарат YMD 20-63 1600 Вт </t>
  </si>
  <si>
    <t xml:space="preserve">Сварочный аппарат КС 20-63 2200 Вт </t>
  </si>
  <si>
    <t xml:space="preserve">Сварочный аппарат YMF 20-63 2200 Вт </t>
  </si>
  <si>
    <t xml:space="preserve">Сварочный аппарат YMF 75-110 1800 Вт </t>
  </si>
  <si>
    <t xml:space="preserve">Сварочный аппарат КС 160 1800 Вт </t>
  </si>
  <si>
    <t xml:space="preserve">Сварочный аппарат YMG 63-160 1800 Вт </t>
  </si>
  <si>
    <t>Сварочный аппарат YMG 63-200 2500 Вт</t>
  </si>
  <si>
    <t xml:space="preserve">Ножницы (резак) для PPR труб до 42 мм тип 1 </t>
  </si>
  <si>
    <t xml:space="preserve">Ножницы (резак) для PPR труб до 42 мм тип 3 </t>
  </si>
  <si>
    <t xml:space="preserve">Ножницы (резак) для PPR труб до 42 мм тип 5 </t>
  </si>
  <si>
    <t xml:space="preserve">Ножницы (резак) для PPR труб до 42 мм тип 6 </t>
  </si>
  <si>
    <t>Ножницы (резак) для PPR труб до 63 мм тип 1</t>
  </si>
  <si>
    <t>Ножницы (резак) для PPR труб до 63 мм тип 2</t>
  </si>
  <si>
    <t xml:space="preserve">Насадка для сварки утолщенная 20 </t>
  </si>
  <si>
    <t xml:space="preserve">Насадка для сварки утолщенная 25 </t>
  </si>
  <si>
    <t xml:space="preserve">Насадка для сварки утолщенная 32 </t>
  </si>
  <si>
    <t xml:space="preserve">Насадка для сварки утолщенная 40 </t>
  </si>
  <si>
    <t xml:space="preserve">Насадка для сварки утолщенная 50 </t>
  </si>
  <si>
    <t>Насадка для сварки утолщенная 63</t>
  </si>
  <si>
    <t xml:space="preserve">Насадка для сварки утолщенная 75 </t>
  </si>
  <si>
    <t xml:space="preserve">Насадка для сварки утолщенная 90 </t>
  </si>
  <si>
    <t xml:space="preserve">Насадка для сварки утолщенная 110 </t>
  </si>
  <si>
    <t xml:space="preserve">Насадка для сварки утолщенная 125 </t>
  </si>
  <si>
    <t xml:space="preserve">Насадка для сварки утолщенная 140 </t>
  </si>
  <si>
    <t xml:space="preserve">Насадка для сварки утолщенная 160 </t>
  </si>
  <si>
    <t xml:space="preserve">Труба PN 16 20*2,8 </t>
  </si>
  <si>
    <t xml:space="preserve">Труба PN 16 25*3,5 </t>
  </si>
  <si>
    <t xml:space="preserve">Труба PN 16 32*4,5 </t>
  </si>
  <si>
    <t xml:space="preserve">Труба PN 16 40*5,6 </t>
  </si>
  <si>
    <t xml:space="preserve">Труба PN 16 50*6,9 </t>
  </si>
  <si>
    <t xml:space="preserve">Труба PN 16 63*8,7 </t>
  </si>
  <si>
    <t>Артикул сер</t>
  </si>
  <si>
    <t>Артикул бел</t>
  </si>
  <si>
    <t>Труба PN20/20*2,8 SDR 7,4 Optimum</t>
  </si>
  <si>
    <t>Труба PN20/25*3,5 SDR 7,4 Optimum</t>
  </si>
  <si>
    <t>Труба PN20/32*4,5 SDR 7,4 Optimum</t>
  </si>
  <si>
    <t>Труба PN20/40*5,6 SDR 7,4 Optimum</t>
  </si>
  <si>
    <t>Труба PN20/50*6,9 SDR 7,4 Optimum</t>
  </si>
  <si>
    <t>Труба PN20/63*8,6 SDR 7,4 Optimum</t>
  </si>
  <si>
    <t>Труба PN20/75*10,3 SDR 7,4 Optimum</t>
  </si>
  <si>
    <t>Труба PN20/90*12,3 SDR 7,4 Optimum</t>
  </si>
  <si>
    <t>Труба PN20/160*21,9 SDR 7,4 Optimum</t>
  </si>
  <si>
    <t>Труба PN25/20*3,4 SDR 6 Optimum</t>
  </si>
  <si>
    <t>Труба PN25/25*4,2 SDR 6 Optimum</t>
  </si>
  <si>
    <t>Труба PN25/75*12,5 SDR 6 Optimum</t>
  </si>
  <si>
    <t>Труба PN25/90*15,0 SDR 6 Optimum</t>
  </si>
  <si>
    <t>Труба PN25/160*26,6 SDR 6 Optimum</t>
  </si>
  <si>
    <t>Труба PN20/125*17,1 SDR 7,4 Optimum</t>
  </si>
  <si>
    <t>Труба PN20/110*15,1 SDR 7,4 Optimum</t>
  </si>
  <si>
    <t>Труба PN20/140*19,2 SDR 7,4 Optimum</t>
  </si>
  <si>
    <t>Труба PN25/32*5,4 SDR 6 Optimum</t>
  </si>
  <si>
    <t>Труба PN25/40*6,7 SDR 6 Optimum</t>
  </si>
  <si>
    <t>Труба PN25/125*20,8 SDR 6 Optimum</t>
  </si>
  <si>
    <t>Труба PN25/140*23,3 SDR 6 Optimum</t>
  </si>
  <si>
    <t>Труба PN25/63*10,5 SDR 6 Optimum</t>
  </si>
  <si>
    <t>ОБОРУДОВАНИЕ. СВАРОЧНОЕ ОБОРУДОВАНИЕ</t>
  </si>
  <si>
    <t>Труба PN25/50*8,4 SDR 6 Optimum</t>
  </si>
  <si>
    <t>PPRC ТРУБЫ PN10, PN16, PN20</t>
  </si>
  <si>
    <t>PPRC ТРУБЫ PN20, PN25, армированные стекловолокном</t>
  </si>
  <si>
    <t>Объем,
м</t>
  </si>
  <si>
    <t xml:space="preserve">
200</t>
  </si>
  <si>
    <t xml:space="preserve">
30</t>
  </si>
  <si>
    <t>Кол-во в
упаковке/
коробке, м/шт</t>
  </si>
  <si>
    <t>150</t>
  </si>
  <si>
    <t>16</t>
  </si>
  <si>
    <t>4</t>
  </si>
  <si>
    <t>2</t>
  </si>
  <si>
    <t>24</t>
  </si>
  <si>
    <t>12</t>
  </si>
  <si>
    <t>40</t>
  </si>
  <si>
    <r>
      <t xml:space="preserve">Цена с НДС, руб. </t>
    </r>
    <r>
      <rPr>
        <b/>
        <sz val="10"/>
        <color rgb="FFFF0000"/>
        <rFont val="Arial"/>
        <family val="2"/>
        <charset val="204"/>
      </rPr>
      <t>БЕЗ СКИДКИ</t>
    </r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</si>
  <si>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</si>
  <si>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t>Труба PN25/110*18,3 SDR 6 Optimum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</si>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</sst>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11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theme="0"/>
      <name val="Arial"/>
      <family val="2"/>
      <charset val="204"/>
    </font>
    <font>
      <sz val="10"/>
      <color rgb="FFCC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 Cyr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403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 wrapText="1"/>
    </xf>
    <xf numFmtId="49" fontId="1" fillId="0" borderId="12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0" fontId="1" fillId="4" borderId="15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vertical="center" wrapText="1"/>
    </xf>
    <xf numFmtId="49" fontId="1" fillId="0" borderId="15" xfId="0" applyNumberFormat="1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vertical="center" wrapText="1"/>
    </xf>
    <xf numFmtId="49" fontId="1" fillId="0" borderId="18" xfId="0" applyNumberFormat="1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vertical="center" wrapText="1"/>
    </xf>
    <xf numFmtId="0" fontId="1" fillId="4" borderId="24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vertical="center" wrapText="1"/>
    </xf>
    <xf numFmtId="0" fontId="1" fillId="3" borderId="15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left" vertical="center" wrapText="1"/>
    </xf>
    <xf numFmtId="0" fontId="1" fillId="4" borderId="15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left" vertical="center" wrapText="1"/>
    </xf>
    <xf numFmtId="0" fontId="1" fillId="3" borderId="18" xfId="0" applyFont="1" applyFill="1" applyBorder="1" applyAlignment="1">
      <alignment horizontal="left" vertical="center" wrapText="1"/>
    </xf>
    <xf numFmtId="0" fontId="1" fillId="4" borderId="30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3" borderId="16" xfId="0" applyFont="1" applyFill="1" applyBorder="1" applyAlignment="1">
      <alignment horizontal="left" vertical="center" wrapText="1"/>
    </xf>
    <xf numFmtId="0" fontId="1" fillId="3" borderId="19" xfId="0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right" vertical="center"/>
    </xf>
    <xf numFmtId="4" fontId="1" fillId="0" borderId="15" xfId="0" applyNumberFormat="1" applyFont="1" applyFill="1" applyBorder="1" applyAlignment="1">
      <alignment horizontal="right" vertical="center"/>
    </xf>
    <xf numFmtId="4" fontId="1" fillId="0" borderId="18" xfId="0" applyNumberFormat="1" applyFont="1" applyFill="1" applyBorder="1" applyAlignment="1">
      <alignment horizontal="right" vertical="center"/>
    </xf>
    <xf numFmtId="0" fontId="1" fillId="0" borderId="25" xfId="0" applyFont="1" applyFill="1" applyBorder="1" applyAlignment="1">
      <alignment horizontal="left" vertical="center" wrapText="1"/>
    </xf>
    <xf numFmtId="0" fontId="1" fillId="3" borderId="12" xfId="0" applyFont="1" applyFill="1" applyBorder="1" applyAlignment="1">
      <alignment horizontal="center" vertical="center"/>
    </xf>
    <xf numFmtId="0" fontId="3" fillId="0" borderId="0" xfId="0" applyFont="1"/>
    <xf numFmtId="0" fontId="1" fillId="3" borderId="14" xfId="0" applyFont="1" applyFill="1" applyBorder="1" applyAlignment="1">
      <alignment horizontal="left" vertical="center" wrapText="1"/>
    </xf>
    <xf numFmtId="4" fontId="1" fillId="3" borderId="12" xfId="0" applyNumberFormat="1" applyFont="1" applyFill="1" applyBorder="1" applyAlignment="1">
      <alignment horizontal="right" vertical="center"/>
    </xf>
    <xf numFmtId="0" fontId="1" fillId="3" borderId="17" xfId="0" applyFont="1" applyFill="1" applyBorder="1" applyAlignment="1">
      <alignment horizontal="left" vertical="center" wrapText="1"/>
    </xf>
    <xf numFmtId="4" fontId="1" fillId="3" borderId="15" xfId="0" applyNumberFormat="1" applyFont="1" applyFill="1" applyBorder="1" applyAlignment="1">
      <alignment horizontal="right" vertical="center"/>
    </xf>
    <xf numFmtId="0" fontId="1" fillId="4" borderId="42" xfId="0" applyFont="1" applyFill="1" applyBorder="1" applyAlignment="1">
      <alignment horizontal="center"/>
    </xf>
    <xf numFmtId="4" fontId="1" fillId="3" borderId="24" xfId="0" applyNumberFormat="1" applyFont="1" applyFill="1" applyBorder="1" applyAlignment="1">
      <alignment horizontal="right" vertical="center"/>
    </xf>
    <xf numFmtId="0" fontId="1" fillId="4" borderId="41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left" vertical="center" wrapText="1"/>
    </xf>
    <xf numFmtId="4" fontId="1" fillId="3" borderId="18" xfId="0" applyNumberFormat="1" applyFont="1" applyFill="1" applyBorder="1" applyAlignment="1">
      <alignment horizontal="right" vertical="center"/>
    </xf>
    <xf numFmtId="0" fontId="1" fillId="0" borderId="16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left" vertical="center" wrapText="1"/>
    </xf>
    <xf numFmtId="0" fontId="1" fillId="5" borderId="0" xfId="0" applyFont="1" applyFill="1"/>
    <xf numFmtId="0" fontId="1" fillId="0" borderId="19" xfId="0" applyFont="1" applyFill="1" applyBorder="1" applyAlignment="1">
      <alignment horizontal="center"/>
    </xf>
    <xf numFmtId="4" fontId="1" fillId="0" borderId="21" xfId="0" applyNumberFormat="1" applyFont="1" applyFill="1" applyBorder="1" applyAlignment="1">
      <alignment horizontal="right" vertical="center"/>
    </xf>
    <xf numFmtId="4" fontId="1" fillId="0" borderId="24" xfId="0" applyNumberFormat="1" applyFont="1" applyFill="1" applyBorder="1" applyAlignment="1">
      <alignment horizontal="right" vertical="center"/>
    </xf>
    <xf numFmtId="0" fontId="1" fillId="0" borderId="10" xfId="0" applyFont="1" applyFill="1" applyBorder="1" applyAlignment="1">
      <alignment horizontal="center"/>
    </xf>
    <xf numFmtId="4" fontId="1" fillId="0" borderId="11" xfId="0" applyNumberFormat="1" applyFont="1" applyFill="1" applyBorder="1" applyAlignment="1">
      <alignment horizontal="right" vertical="center"/>
    </xf>
    <xf numFmtId="4" fontId="1" fillId="0" borderId="14" xfId="0" applyNumberFormat="1" applyFont="1" applyFill="1" applyBorder="1" applyAlignment="1">
      <alignment horizontal="right" vertical="center"/>
    </xf>
    <xf numFmtId="4" fontId="1" fillId="0" borderId="17" xfId="0" applyNumberFormat="1" applyFont="1" applyFill="1" applyBorder="1" applyAlignment="1">
      <alignment horizontal="right" vertical="center"/>
    </xf>
    <xf numFmtId="4" fontId="1" fillId="0" borderId="26" xfId="0" applyNumberFormat="1" applyFont="1" applyFill="1" applyBorder="1" applyAlignment="1">
      <alignment horizontal="right" vertical="center"/>
    </xf>
    <xf numFmtId="4" fontId="1" fillId="0" borderId="20" xfId="0" applyNumberFormat="1" applyFont="1" applyFill="1" applyBorder="1" applyAlignment="1">
      <alignment horizontal="right" vertical="center"/>
    </xf>
    <xf numFmtId="4" fontId="1" fillId="0" borderId="23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/>
    <xf numFmtId="0" fontId="1" fillId="3" borderId="12" xfId="0" applyFont="1" applyFill="1" applyBorder="1" applyAlignment="1">
      <alignment horizontal="left" vertical="center" wrapText="1"/>
    </xf>
    <xf numFmtId="0" fontId="1" fillId="3" borderId="6" xfId="0" applyFont="1" applyFill="1" applyBorder="1" applyAlignment="1"/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3" borderId="8" xfId="0" applyFont="1" applyFill="1" applyBorder="1" applyAlignment="1"/>
    <xf numFmtId="4" fontId="1" fillId="3" borderId="20" xfId="0" applyNumberFormat="1" applyFont="1" applyFill="1" applyBorder="1" applyAlignment="1">
      <alignment horizontal="right" vertical="center"/>
    </xf>
    <xf numFmtId="0" fontId="1" fillId="3" borderId="10" xfId="0" applyFont="1" applyFill="1" applyBorder="1" applyAlignment="1"/>
    <xf numFmtId="0" fontId="1" fillId="3" borderId="13" xfId="0" applyFont="1" applyFill="1" applyBorder="1" applyAlignment="1">
      <alignment horizontal="left" vertical="center" wrapText="1"/>
    </xf>
    <xf numFmtId="4" fontId="1" fillId="3" borderId="14" xfId="0" applyNumberFormat="1" applyFont="1" applyFill="1" applyBorder="1" applyAlignment="1">
      <alignment horizontal="right" vertical="center"/>
    </xf>
    <xf numFmtId="4" fontId="1" fillId="3" borderId="17" xfId="0" applyNumberFormat="1" applyFont="1" applyFill="1" applyBorder="1" applyAlignment="1">
      <alignment horizontal="right" vertical="center"/>
    </xf>
    <xf numFmtId="0" fontId="1" fillId="3" borderId="13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/>
    </xf>
    <xf numFmtId="0" fontId="1" fillId="0" borderId="33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33" xfId="0" applyFont="1" applyFill="1" applyBorder="1" applyAlignment="1">
      <alignment horizontal="left" vertical="center" wrapText="1"/>
    </xf>
    <xf numFmtId="4" fontId="1" fillId="0" borderId="4" xfId="0" applyNumberFormat="1" applyFont="1" applyFill="1" applyBorder="1" applyAlignment="1">
      <alignment horizontal="right" vertical="center"/>
    </xf>
    <xf numFmtId="4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center"/>
    </xf>
    <xf numFmtId="0" fontId="1" fillId="7" borderId="18" xfId="0" applyFont="1" applyFill="1" applyBorder="1" applyAlignment="1">
      <alignment horizontal="center"/>
    </xf>
    <xf numFmtId="0" fontId="1" fillId="3" borderId="41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left" vertical="center" wrapText="1"/>
    </xf>
    <xf numFmtId="2" fontId="1" fillId="0" borderId="22" xfId="0" applyNumberFormat="1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left" vertical="center" wrapText="1"/>
    </xf>
    <xf numFmtId="2" fontId="1" fillId="0" borderId="11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4" xfId="0" applyFont="1" applyFill="1" applyBorder="1" applyAlignment="1">
      <alignment horizontal="left" vertical="center" wrapText="1"/>
    </xf>
    <xf numFmtId="0" fontId="1" fillId="0" borderId="45" xfId="0" applyFont="1" applyFill="1" applyBorder="1" applyAlignment="1">
      <alignment horizontal="left" vertical="center" wrapText="1"/>
    </xf>
    <xf numFmtId="0" fontId="1" fillId="0" borderId="46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vertical="center" wrapText="1"/>
    </xf>
    <xf numFmtId="0" fontId="1" fillId="0" borderId="15" xfId="0" applyFont="1" applyFill="1" applyBorder="1" applyAlignment="1">
      <alignment vertical="center" wrapText="1"/>
    </xf>
    <xf numFmtId="0" fontId="1" fillId="0" borderId="18" xfId="0" applyFont="1" applyFill="1" applyBorder="1" applyAlignment="1">
      <alignment vertical="center" wrapText="1"/>
    </xf>
    <xf numFmtId="0" fontId="1" fillId="0" borderId="43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left" vertical="center" wrapText="1"/>
    </xf>
    <xf numFmtId="0" fontId="1" fillId="0" borderId="41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4" fontId="4" fillId="3" borderId="33" xfId="0" applyNumberFormat="1" applyFont="1" applyFill="1" applyBorder="1" applyAlignment="1">
      <alignment horizontal="center" vertical="center" wrapText="1"/>
    </xf>
    <xf numFmtId="0" fontId="1" fillId="4" borderId="12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1" fillId="4" borderId="15" xfId="1" applyFont="1" applyFill="1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/>
    </xf>
    <xf numFmtId="0" fontId="1" fillId="4" borderId="18" xfId="1" applyFont="1" applyFill="1" applyBorder="1" applyAlignment="1">
      <alignment horizontal="center" vertical="center"/>
    </xf>
    <xf numFmtId="0" fontId="1" fillId="0" borderId="18" xfId="1" applyFont="1" applyFill="1" applyBorder="1" applyAlignment="1">
      <alignment horizontal="center" vertical="center"/>
    </xf>
    <xf numFmtId="0" fontId="1" fillId="4" borderId="21" xfId="1" applyFont="1" applyFill="1" applyBorder="1" applyAlignment="1">
      <alignment horizontal="center" vertical="center"/>
    </xf>
    <xf numFmtId="0" fontId="1" fillId="4" borderId="24" xfId="1" applyFont="1" applyFill="1" applyBorder="1" applyAlignment="1">
      <alignment horizontal="center" vertical="center"/>
    </xf>
    <xf numFmtId="0" fontId="1" fillId="3" borderId="15" xfId="1" applyFont="1" applyFill="1" applyBorder="1" applyAlignment="1">
      <alignment horizontal="center" vertical="center"/>
    </xf>
    <xf numFmtId="0" fontId="1" fillId="3" borderId="18" xfId="1" applyFont="1" applyFill="1" applyBorder="1" applyAlignment="1">
      <alignment horizontal="center" vertical="center"/>
    </xf>
    <xf numFmtId="2" fontId="1" fillId="0" borderId="0" xfId="0" applyNumberFormat="1" applyFont="1" applyFill="1"/>
    <xf numFmtId="0" fontId="1" fillId="0" borderId="21" xfId="1" applyFont="1" applyFill="1" applyBorder="1" applyAlignment="1">
      <alignment horizontal="center" vertical="center"/>
    </xf>
    <xf numFmtId="0" fontId="1" fillId="0" borderId="24" xfId="1" applyFont="1" applyFill="1" applyBorder="1" applyAlignment="1">
      <alignment horizontal="center" vertical="center"/>
    </xf>
    <xf numFmtId="0" fontId="1" fillId="4" borderId="5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4" fontId="1" fillId="0" borderId="5" xfId="0" applyNumberFormat="1" applyFont="1" applyFill="1" applyBorder="1" applyAlignment="1">
      <alignment horizontal="right" vertical="center"/>
    </xf>
    <xf numFmtId="0" fontId="1" fillId="4" borderId="11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 wrapText="1"/>
    </xf>
    <xf numFmtId="0" fontId="1" fillId="3" borderId="11" xfId="0" applyFont="1" applyFill="1" applyBorder="1" applyAlignment="1">
      <alignment horizontal="center"/>
    </xf>
    <xf numFmtId="0" fontId="1" fillId="0" borderId="11" xfId="0" applyFont="1" applyBorder="1"/>
    <xf numFmtId="0" fontId="1" fillId="0" borderId="11" xfId="0" applyFont="1" applyBorder="1" applyAlignment="1">
      <alignment vertical="center"/>
    </xf>
    <xf numFmtId="0" fontId="1" fillId="0" borderId="5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horizontal="left" vertical="center" wrapText="1"/>
    </xf>
    <xf numFmtId="4" fontId="1" fillId="3" borderId="5" xfId="0" applyNumberFormat="1" applyFont="1" applyFill="1" applyBorder="1" applyAlignment="1">
      <alignment horizontal="right" vertical="center"/>
    </xf>
    <xf numFmtId="0" fontId="1" fillId="3" borderId="11" xfId="0" applyFont="1" applyFill="1" applyBorder="1" applyAlignment="1">
      <alignment horizontal="left" vertical="center" wrapText="1"/>
    </xf>
    <xf numFmtId="4" fontId="1" fillId="3" borderId="1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vertical="center" wrapText="1"/>
    </xf>
    <xf numFmtId="4" fontId="1" fillId="3" borderId="1" xfId="0" applyNumberFormat="1" applyFont="1" applyFill="1" applyBorder="1" applyAlignment="1">
      <alignment horizontal="right" vertical="center"/>
    </xf>
    <xf numFmtId="0" fontId="1" fillId="0" borderId="1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166" fontId="1" fillId="0" borderId="48" xfId="1" applyNumberFormat="1" applyFont="1" applyBorder="1"/>
    <xf numFmtId="166" fontId="1" fillId="0" borderId="12" xfId="1" applyNumberFormat="1" applyFont="1" applyBorder="1"/>
    <xf numFmtId="166" fontId="1" fillId="0" borderId="15" xfId="1" applyNumberFormat="1" applyFont="1" applyBorder="1"/>
    <xf numFmtId="166" fontId="1" fillId="0" borderId="18" xfId="1" applyNumberFormat="1" applyFont="1" applyBorder="1"/>
    <xf numFmtId="49" fontId="1" fillId="0" borderId="12" xfId="0" applyNumberFormat="1" applyFont="1" applyFill="1" applyBorder="1" applyAlignment="1">
      <alignment horizontal="right" vertical="center"/>
    </xf>
    <xf numFmtId="164" fontId="1" fillId="0" borderId="12" xfId="0" applyNumberFormat="1" applyFont="1" applyFill="1" applyBorder="1" applyAlignment="1">
      <alignment horizontal="right" vertical="center"/>
    </xf>
    <xf numFmtId="49" fontId="1" fillId="0" borderId="15" xfId="0" applyNumberFormat="1" applyFont="1" applyFill="1" applyBorder="1" applyAlignment="1">
      <alignment horizontal="right" vertical="center"/>
    </xf>
    <xf numFmtId="164" fontId="1" fillId="0" borderId="15" xfId="0" applyNumberFormat="1" applyFont="1" applyFill="1" applyBorder="1" applyAlignment="1">
      <alignment horizontal="right" vertical="center"/>
    </xf>
    <xf numFmtId="49" fontId="1" fillId="0" borderId="18" xfId="0" applyNumberFormat="1" applyFont="1" applyFill="1" applyBorder="1" applyAlignment="1">
      <alignment horizontal="right" vertical="center"/>
    </xf>
    <xf numFmtId="164" fontId="1" fillId="0" borderId="18" xfId="0" applyNumberFormat="1" applyFont="1" applyFill="1" applyBorder="1" applyAlignment="1">
      <alignment horizontal="right" vertical="center"/>
    </xf>
    <xf numFmtId="49" fontId="1" fillId="0" borderId="21" xfId="0" applyNumberFormat="1" applyFont="1" applyFill="1" applyBorder="1" applyAlignment="1">
      <alignment horizontal="right" vertical="center"/>
    </xf>
    <xf numFmtId="164" fontId="1" fillId="0" borderId="21" xfId="0" applyNumberFormat="1" applyFont="1" applyFill="1" applyBorder="1" applyAlignment="1">
      <alignment horizontal="right" vertical="center"/>
    </xf>
    <xf numFmtId="49" fontId="1" fillId="0" borderId="24" xfId="0" applyNumberFormat="1" applyFont="1" applyFill="1" applyBorder="1" applyAlignment="1">
      <alignment horizontal="right" vertical="center"/>
    </xf>
    <xf numFmtId="164" fontId="1" fillId="0" borderId="24" xfId="0" applyNumberFormat="1" applyFont="1" applyFill="1" applyBorder="1" applyAlignment="1">
      <alignment horizontal="right" vertical="center"/>
    </xf>
    <xf numFmtId="0" fontId="1" fillId="0" borderId="12" xfId="0" applyNumberFormat="1" applyFont="1" applyFill="1" applyBorder="1" applyAlignment="1">
      <alignment horizontal="right" vertical="center"/>
    </xf>
    <xf numFmtId="49" fontId="1" fillId="3" borderId="15" xfId="0" applyNumberFormat="1" applyFont="1" applyFill="1" applyBorder="1" applyAlignment="1">
      <alignment horizontal="right" vertical="center"/>
    </xf>
    <xf numFmtId="164" fontId="1" fillId="3" borderId="15" xfId="0" applyNumberFormat="1" applyFont="1" applyFill="1" applyBorder="1" applyAlignment="1">
      <alignment horizontal="right" vertical="center"/>
    </xf>
    <xf numFmtId="0" fontId="1" fillId="3" borderId="18" xfId="0" applyNumberFormat="1" applyFont="1" applyFill="1" applyBorder="1" applyAlignment="1">
      <alignment horizontal="right" vertical="center"/>
    </xf>
    <xf numFmtId="164" fontId="1" fillId="3" borderId="18" xfId="0" applyNumberFormat="1" applyFont="1" applyFill="1" applyBorder="1" applyAlignment="1">
      <alignment horizontal="right" vertical="center"/>
    </xf>
    <xf numFmtId="0" fontId="1" fillId="0" borderId="30" xfId="0" applyNumberFormat="1" applyFont="1" applyFill="1" applyBorder="1" applyAlignment="1">
      <alignment horizontal="right" vertical="center"/>
    </xf>
    <xf numFmtId="164" fontId="1" fillId="0" borderId="30" xfId="0" applyNumberFormat="1" applyFont="1" applyFill="1" applyBorder="1" applyAlignment="1">
      <alignment horizontal="right" vertical="center"/>
    </xf>
    <xf numFmtId="0" fontId="1" fillId="0" borderId="32" xfId="0" applyNumberFormat="1" applyFont="1" applyFill="1" applyBorder="1" applyAlignment="1">
      <alignment horizontal="right" vertical="center"/>
    </xf>
    <xf numFmtId="164" fontId="1" fillId="0" borderId="32" xfId="0" applyNumberFormat="1" applyFont="1" applyFill="1" applyBorder="1" applyAlignment="1">
      <alignment horizontal="right" vertical="center"/>
    </xf>
    <xf numFmtId="0" fontId="1" fillId="3" borderId="32" xfId="0" applyNumberFormat="1" applyFont="1" applyFill="1" applyBorder="1" applyAlignment="1">
      <alignment horizontal="right" vertical="center"/>
    </xf>
    <xf numFmtId="164" fontId="1" fillId="3" borderId="32" xfId="0" applyNumberFormat="1" applyFont="1" applyFill="1" applyBorder="1" applyAlignment="1">
      <alignment horizontal="right" vertical="center"/>
    </xf>
    <xf numFmtId="0" fontId="1" fillId="0" borderId="42" xfId="0" applyNumberFormat="1" applyFont="1" applyFill="1" applyBorder="1" applyAlignment="1">
      <alignment horizontal="right" vertical="center"/>
    </xf>
    <xf numFmtId="164" fontId="1" fillId="0" borderId="42" xfId="0" applyNumberFormat="1" applyFont="1" applyFill="1" applyBorder="1" applyAlignment="1">
      <alignment horizontal="right" vertical="center"/>
    </xf>
    <xf numFmtId="0" fontId="1" fillId="0" borderId="41" xfId="0" applyNumberFormat="1" applyFont="1" applyFill="1" applyBorder="1" applyAlignment="1">
      <alignment horizontal="right" vertical="center"/>
    </xf>
    <xf numFmtId="164" fontId="1" fillId="0" borderId="41" xfId="0" applyNumberFormat="1" applyFont="1" applyFill="1" applyBorder="1" applyAlignment="1">
      <alignment horizontal="right" vertical="center"/>
    </xf>
    <xf numFmtId="0" fontId="1" fillId="0" borderId="15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right" vertical="center"/>
    </xf>
    <xf numFmtId="0" fontId="1" fillId="0" borderId="16" xfId="0" applyNumberFormat="1" applyFont="1" applyFill="1" applyBorder="1" applyAlignment="1">
      <alignment horizontal="right" vertical="center"/>
    </xf>
    <xf numFmtId="0" fontId="1" fillId="0" borderId="25" xfId="0" applyNumberFormat="1" applyFont="1" applyFill="1" applyBorder="1" applyAlignment="1">
      <alignment horizontal="right" vertical="center"/>
    </xf>
    <xf numFmtId="0" fontId="1" fillId="0" borderId="19" xfId="0" applyFont="1" applyFill="1" applyBorder="1" applyAlignment="1">
      <alignment horizontal="right"/>
    </xf>
    <xf numFmtId="0" fontId="1" fillId="0" borderId="18" xfId="0" applyFont="1" applyFill="1" applyBorder="1" applyAlignment="1">
      <alignment horizontal="right"/>
    </xf>
    <xf numFmtId="0" fontId="1" fillId="0" borderId="21" xfId="0" applyNumberFormat="1" applyFont="1" applyFill="1" applyBorder="1" applyAlignment="1">
      <alignment horizontal="right" vertical="center"/>
    </xf>
    <xf numFmtId="165" fontId="1" fillId="0" borderId="15" xfId="0" applyNumberFormat="1" applyFont="1" applyFill="1" applyBorder="1" applyAlignment="1">
      <alignment horizontal="right" vertical="center"/>
    </xf>
    <xf numFmtId="0" fontId="1" fillId="0" borderId="18" xfId="0" applyNumberFormat="1" applyFont="1" applyFill="1" applyBorder="1" applyAlignment="1">
      <alignment horizontal="right" vertical="center"/>
    </xf>
    <xf numFmtId="166" fontId="1" fillId="0" borderId="12" xfId="1" applyNumberFormat="1" applyFont="1" applyBorder="1" applyAlignment="1">
      <alignment horizontal="right"/>
    </xf>
    <xf numFmtId="49" fontId="1" fillId="0" borderId="16" xfId="0" applyNumberFormat="1" applyFont="1" applyFill="1" applyBorder="1" applyAlignment="1">
      <alignment horizontal="right" vertical="center"/>
    </xf>
    <xf numFmtId="166" fontId="1" fillId="0" borderId="15" xfId="1" applyNumberFormat="1" applyFont="1" applyBorder="1" applyAlignment="1">
      <alignment horizontal="right"/>
    </xf>
    <xf numFmtId="0" fontId="1" fillId="3" borderId="16" xfId="0" applyNumberFormat="1" applyFont="1" applyFill="1" applyBorder="1" applyAlignment="1">
      <alignment horizontal="right" vertical="center"/>
    </xf>
    <xf numFmtId="0" fontId="1" fillId="0" borderId="19" xfId="0" applyNumberFormat="1" applyFont="1" applyFill="1" applyBorder="1" applyAlignment="1">
      <alignment horizontal="right" vertical="center"/>
    </xf>
    <xf numFmtId="166" fontId="1" fillId="0" borderId="18" xfId="1" applyNumberFormat="1" applyFont="1" applyBorder="1" applyAlignment="1">
      <alignment horizontal="right"/>
    </xf>
    <xf numFmtId="49" fontId="1" fillId="0" borderId="32" xfId="0" applyNumberFormat="1" applyFont="1" applyFill="1" applyBorder="1" applyAlignment="1">
      <alignment horizontal="right" vertical="center"/>
    </xf>
    <xf numFmtId="49" fontId="1" fillId="0" borderId="42" xfId="0" applyNumberFormat="1" applyFont="1" applyFill="1" applyBorder="1" applyAlignment="1">
      <alignment horizontal="right" vertical="center"/>
    </xf>
    <xf numFmtId="166" fontId="1" fillId="0" borderId="48" xfId="1" applyNumberFormat="1" applyFont="1" applyBorder="1" applyAlignment="1">
      <alignment horizontal="right"/>
    </xf>
    <xf numFmtId="166" fontId="1" fillId="0" borderId="39" xfId="1" applyNumberFormat="1" applyFont="1" applyBorder="1" applyAlignment="1">
      <alignment horizontal="right"/>
    </xf>
    <xf numFmtId="166" fontId="1" fillId="0" borderId="36" xfId="1" applyNumberFormat="1" applyFont="1" applyBorder="1" applyAlignment="1">
      <alignment horizontal="right"/>
    </xf>
    <xf numFmtId="0" fontId="1" fillId="3" borderId="25" xfId="0" applyNumberFormat="1" applyFont="1" applyFill="1" applyBorder="1" applyAlignment="1">
      <alignment horizontal="right" vertical="center"/>
    </xf>
    <xf numFmtId="49" fontId="1" fillId="3" borderId="16" xfId="0" applyNumberFormat="1" applyFont="1" applyFill="1" applyBorder="1" applyAlignment="1">
      <alignment horizontal="right" vertical="center"/>
    </xf>
    <xf numFmtId="166" fontId="1" fillId="0" borderId="24" xfId="1" applyNumberFormat="1" applyFont="1" applyBorder="1" applyAlignment="1">
      <alignment horizontal="right"/>
    </xf>
    <xf numFmtId="49" fontId="1" fillId="0" borderId="13" xfId="0" applyNumberFormat="1" applyFont="1" applyFill="1" applyBorder="1" applyAlignment="1">
      <alignment horizontal="right" vertical="center"/>
    </xf>
    <xf numFmtId="49" fontId="1" fillId="0" borderId="19" xfId="0" applyNumberFormat="1" applyFont="1" applyFill="1" applyBorder="1" applyAlignment="1">
      <alignment horizontal="right" vertical="center"/>
    </xf>
    <xf numFmtId="49" fontId="1" fillId="0" borderId="22" xfId="0" applyNumberFormat="1" applyFont="1" applyFill="1" applyBorder="1" applyAlignment="1">
      <alignment horizontal="right" vertical="center"/>
    </xf>
    <xf numFmtId="49" fontId="1" fillId="0" borderId="25" xfId="0" applyNumberFormat="1" applyFont="1" applyFill="1" applyBorder="1" applyAlignment="1">
      <alignment horizontal="right" vertical="center"/>
    </xf>
    <xf numFmtId="49" fontId="1" fillId="0" borderId="43" xfId="0" applyNumberFormat="1" applyFont="1" applyFill="1" applyBorder="1" applyAlignment="1">
      <alignment horizontal="right" vertical="center"/>
    </xf>
    <xf numFmtId="0" fontId="1" fillId="0" borderId="24" xfId="0" applyNumberFormat="1" applyFont="1" applyFill="1" applyBorder="1" applyAlignment="1">
      <alignment horizontal="right" vertical="center"/>
    </xf>
    <xf numFmtId="0" fontId="1" fillId="0" borderId="12" xfId="0" applyNumberFormat="1" applyFont="1" applyFill="1" applyBorder="1" applyAlignment="1">
      <alignment horizontal="right" vertical="center" wrapText="1"/>
    </xf>
    <xf numFmtId="49" fontId="1" fillId="0" borderId="15" xfId="0" applyNumberFormat="1" applyFont="1" applyFill="1" applyBorder="1" applyAlignment="1">
      <alignment horizontal="right" vertical="center" wrapText="1"/>
    </xf>
    <xf numFmtId="49" fontId="1" fillId="0" borderId="24" xfId="0" applyNumberFormat="1" applyFont="1" applyFill="1" applyBorder="1" applyAlignment="1">
      <alignment horizontal="right" vertical="center" wrapText="1"/>
    </xf>
    <xf numFmtId="49" fontId="1" fillId="0" borderId="31" xfId="0" applyNumberFormat="1" applyFont="1" applyFill="1" applyBorder="1" applyAlignment="1">
      <alignment horizontal="right" vertical="center"/>
    </xf>
    <xf numFmtId="49" fontId="1" fillId="0" borderId="41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right" vertical="center"/>
    </xf>
    <xf numFmtId="0" fontId="1" fillId="0" borderId="11" xfId="0" applyNumberFormat="1" applyFont="1" applyFill="1" applyBorder="1" applyAlignment="1">
      <alignment horizontal="right" vertical="center"/>
    </xf>
    <xf numFmtId="166" fontId="1" fillId="0" borderId="43" xfId="0" applyNumberFormat="1" applyFont="1" applyFill="1" applyBorder="1" applyAlignment="1">
      <alignment horizontal="right" vertical="center"/>
    </xf>
    <xf numFmtId="49" fontId="1" fillId="0" borderId="12" xfId="0" applyNumberFormat="1" applyFont="1" applyFill="1" applyBorder="1" applyAlignment="1">
      <alignment horizontal="right"/>
    </xf>
    <xf numFmtId="0" fontId="1" fillId="0" borderId="15" xfId="0" applyNumberFormat="1" applyFont="1" applyFill="1" applyBorder="1" applyAlignment="1">
      <alignment horizontal="right"/>
    </xf>
    <xf numFmtId="49" fontId="1" fillId="0" borderId="18" xfId="0" applyNumberFormat="1" applyFont="1" applyFill="1" applyBorder="1" applyAlignment="1">
      <alignment horizontal="right"/>
    </xf>
    <xf numFmtId="166" fontId="1" fillId="0" borderId="15" xfId="0" applyNumberFormat="1" applyFont="1" applyFill="1" applyBorder="1" applyAlignment="1">
      <alignment horizontal="right" vertical="center"/>
    </xf>
    <xf numFmtId="166" fontId="1" fillId="0" borderId="21" xfId="0" applyNumberFormat="1" applyFont="1" applyFill="1" applyBorder="1" applyAlignment="1">
      <alignment horizontal="right" vertical="center"/>
    </xf>
    <xf numFmtId="166" fontId="1" fillId="0" borderId="24" xfId="0" applyNumberFormat="1" applyFont="1" applyFill="1" applyBorder="1" applyAlignment="1">
      <alignment horizontal="right" vertical="center"/>
    </xf>
    <xf numFmtId="0" fontId="1" fillId="0" borderId="3" xfId="0" applyNumberFormat="1" applyFont="1" applyFill="1" applyBorder="1" applyAlignment="1">
      <alignment horizontal="right" vertical="center"/>
    </xf>
    <xf numFmtId="166" fontId="1" fillId="0" borderId="11" xfId="0" applyNumberFormat="1" applyFont="1" applyFill="1" applyBorder="1" applyAlignment="1">
      <alignment horizontal="right" vertical="center"/>
    </xf>
    <xf numFmtId="49" fontId="1" fillId="0" borderId="12" xfId="2" applyNumberFormat="1" applyFont="1" applyFill="1" applyBorder="1" applyAlignment="1">
      <alignment horizontal="right" vertical="center"/>
    </xf>
    <xf numFmtId="0" fontId="1" fillId="0" borderId="15" xfId="2" applyNumberFormat="1" applyFont="1" applyFill="1" applyBorder="1" applyAlignment="1">
      <alignment horizontal="right" vertical="center"/>
    </xf>
    <xf numFmtId="49" fontId="1" fillId="0" borderId="15" xfId="2" applyNumberFormat="1" applyFont="1" applyFill="1" applyBorder="1" applyAlignment="1">
      <alignment horizontal="right" vertical="center"/>
    </xf>
    <xf numFmtId="0" fontId="1" fillId="0" borderId="18" xfId="2" applyNumberFormat="1" applyFont="1" applyFill="1" applyBorder="1" applyAlignment="1">
      <alignment horizontal="right" vertical="center"/>
    </xf>
    <xf numFmtId="166" fontId="1" fillId="3" borderId="12" xfId="0" applyNumberFormat="1" applyFont="1" applyFill="1" applyBorder="1" applyAlignment="1">
      <alignment horizontal="right" vertical="center"/>
    </xf>
    <xf numFmtId="166" fontId="1" fillId="3" borderId="15" xfId="0" applyNumberFormat="1" applyFont="1" applyFill="1" applyBorder="1" applyAlignment="1">
      <alignment horizontal="right" vertical="center"/>
    </xf>
    <xf numFmtId="166" fontId="1" fillId="3" borderId="18" xfId="0" applyNumberFormat="1" applyFont="1" applyFill="1" applyBorder="1" applyAlignment="1">
      <alignment horizontal="right" vertical="center"/>
    </xf>
    <xf numFmtId="0" fontId="1" fillId="3" borderId="21" xfId="1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left" vertical="center" wrapText="1"/>
    </xf>
    <xf numFmtId="4" fontId="1" fillId="3" borderId="21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right" vertical="center"/>
    </xf>
    <xf numFmtId="0" fontId="1" fillId="3" borderId="19" xfId="0" applyNumberFormat="1" applyFont="1" applyFill="1" applyBorder="1" applyAlignment="1">
      <alignment horizontal="right" vertical="center"/>
    </xf>
    <xf numFmtId="0" fontId="1" fillId="0" borderId="9" xfId="0" applyNumberFormat="1" applyFont="1" applyFill="1" applyBorder="1" applyAlignment="1">
      <alignment horizontal="right" vertical="center"/>
    </xf>
    <xf numFmtId="0" fontId="1" fillId="0" borderId="43" xfId="0" applyNumberFormat="1" applyFont="1" applyFill="1" applyBorder="1" applyAlignment="1">
      <alignment horizontal="right" vertical="center"/>
    </xf>
    <xf numFmtId="0" fontId="1" fillId="0" borderId="0" xfId="0" applyNumberFormat="1" applyFont="1" applyFill="1" applyBorder="1" applyAlignment="1">
      <alignment horizontal="right" vertical="center"/>
    </xf>
    <xf numFmtId="165" fontId="1" fillId="0" borderId="5" xfId="0" applyNumberFormat="1" applyFont="1" applyFill="1" applyBorder="1" applyAlignment="1">
      <alignment horizontal="right" vertical="center"/>
    </xf>
    <xf numFmtId="165" fontId="1" fillId="0" borderId="11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right" vertical="center"/>
    </xf>
    <xf numFmtId="165" fontId="1" fillId="3" borderId="5" xfId="0" applyNumberFormat="1" applyFont="1" applyFill="1" applyBorder="1" applyAlignment="1">
      <alignment horizontal="right" vertical="center"/>
    </xf>
    <xf numFmtId="0" fontId="1" fillId="3" borderId="43" xfId="0" applyNumberFormat="1" applyFont="1" applyFill="1" applyBorder="1" applyAlignment="1">
      <alignment horizontal="right" vertical="center"/>
    </xf>
    <xf numFmtId="165" fontId="1" fillId="3" borderId="11" xfId="0" applyNumberFormat="1" applyFont="1" applyFill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3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165" fontId="1" fillId="3" borderId="12" xfId="0" applyNumberFormat="1" applyFont="1" applyFill="1" applyBorder="1" applyAlignment="1">
      <alignment horizontal="right" vertical="center"/>
    </xf>
    <xf numFmtId="165" fontId="1" fillId="3" borderId="15" xfId="0" applyNumberFormat="1" applyFont="1" applyFill="1" applyBorder="1" applyAlignment="1">
      <alignment horizontal="right" vertical="center"/>
    </xf>
    <xf numFmtId="165" fontId="1" fillId="3" borderId="18" xfId="0" applyNumberFormat="1" applyFont="1" applyFill="1" applyBorder="1" applyAlignment="1">
      <alignment horizontal="right" vertical="center"/>
    </xf>
    <xf numFmtId="165" fontId="1" fillId="3" borderId="21" xfId="0" applyNumberFormat="1" applyFont="1" applyFill="1" applyBorder="1" applyAlignment="1">
      <alignment horizontal="right" vertical="center"/>
    </xf>
    <xf numFmtId="0" fontId="1" fillId="0" borderId="2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165" fontId="1" fillId="0" borderId="18" xfId="0" applyNumberFormat="1" applyFont="1" applyFill="1" applyBorder="1" applyAlignment="1">
      <alignment horizontal="right" vertical="center"/>
    </xf>
    <xf numFmtId="165" fontId="1" fillId="0" borderId="33" xfId="0" applyNumberFormat="1" applyFont="1" applyFill="1" applyBorder="1" applyAlignment="1">
      <alignment horizontal="right" vertical="center"/>
    </xf>
    <xf numFmtId="165" fontId="1" fillId="3" borderId="24" xfId="0" applyNumberFormat="1" applyFont="1" applyFill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/>
    </xf>
    <xf numFmtId="165" fontId="1" fillId="0" borderId="11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165" fontId="1" fillId="0" borderId="11" xfId="0" applyNumberFormat="1" applyFont="1" applyBorder="1"/>
    <xf numFmtId="0" fontId="1" fillId="0" borderId="22" xfId="0" applyNumberFormat="1" applyFont="1" applyFill="1" applyBorder="1" applyAlignment="1">
      <alignment horizontal="right" vertical="center"/>
    </xf>
    <xf numFmtId="166" fontId="1" fillId="0" borderId="33" xfId="0" applyNumberFormat="1" applyFont="1" applyFill="1" applyBorder="1" applyAlignment="1">
      <alignment horizontal="right" vertical="center"/>
    </xf>
    <xf numFmtId="165" fontId="1" fillId="0" borderId="12" xfId="0" applyNumberFormat="1" applyFont="1" applyFill="1" applyBorder="1" applyAlignment="1">
      <alignment horizontal="right" vertical="center"/>
    </xf>
    <xf numFmtId="166" fontId="1" fillId="0" borderId="30" xfId="1" applyNumberFormat="1" applyFont="1" applyBorder="1" applyAlignment="1">
      <alignment horizontal="right"/>
    </xf>
    <xf numFmtId="166" fontId="1" fillId="0" borderId="32" xfId="1" applyNumberFormat="1" applyFont="1" applyBorder="1" applyAlignment="1">
      <alignment horizontal="right"/>
    </xf>
    <xf numFmtId="166" fontId="1" fillId="0" borderId="41" xfId="1" applyNumberFormat="1" applyFont="1" applyBorder="1" applyAlignment="1">
      <alignment horizontal="right"/>
    </xf>
    <xf numFmtId="166" fontId="1" fillId="0" borderId="49" xfId="1" applyNumberFormat="1" applyFont="1" applyBorder="1" applyAlignment="1">
      <alignment horizontal="right"/>
    </xf>
    <xf numFmtId="166" fontId="1" fillId="0" borderId="45" xfId="1" applyNumberFormat="1" applyFont="1" applyBorder="1" applyAlignment="1">
      <alignment horizontal="right"/>
    </xf>
    <xf numFmtId="166" fontId="1" fillId="0" borderId="50" xfId="1" applyNumberFormat="1" applyFont="1" applyBorder="1" applyAlignment="1">
      <alignment horizontal="right"/>
    </xf>
    <xf numFmtId="166" fontId="1" fillId="0" borderId="30" xfId="0" applyNumberFormat="1" applyFont="1" applyFill="1" applyBorder="1" applyAlignment="1">
      <alignment horizontal="right" vertical="center"/>
    </xf>
    <xf numFmtId="166" fontId="1" fillId="0" borderId="32" xfId="0" applyNumberFormat="1" applyFont="1" applyFill="1" applyBorder="1" applyAlignment="1">
      <alignment horizontal="right" vertical="center"/>
    </xf>
    <xf numFmtId="166" fontId="1" fillId="0" borderId="41" xfId="0" applyNumberFormat="1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horizontal="center" vertical="center"/>
    </xf>
    <xf numFmtId="4" fontId="1" fillId="0" borderId="32" xfId="0" applyNumberFormat="1" applyFont="1" applyFill="1" applyBorder="1" applyAlignment="1">
      <alignment horizontal="center" vertical="center"/>
    </xf>
    <xf numFmtId="4" fontId="1" fillId="0" borderId="41" xfId="0" applyNumberFormat="1" applyFont="1" applyFill="1" applyBorder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/>
    </xf>
    <xf numFmtId="4" fontId="1" fillId="0" borderId="16" xfId="0" applyNumberFormat="1" applyFont="1" applyFill="1" applyBorder="1" applyAlignment="1">
      <alignment horizontal="center"/>
    </xf>
    <xf numFmtId="4" fontId="1" fillId="0" borderId="25" xfId="0" applyNumberFormat="1" applyFont="1" applyFill="1" applyBorder="1" applyAlignment="1">
      <alignment horizontal="center"/>
    </xf>
    <xf numFmtId="4" fontId="1" fillId="0" borderId="42" xfId="0" applyNumberFormat="1" applyFont="1" applyFill="1" applyBorder="1" applyAlignment="1">
      <alignment horizontal="center" vertical="center"/>
    </xf>
    <xf numFmtId="4" fontId="1" fillId="0" borderId="31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" fontId="1" fillId="0" borderId="16" xfId="0" applyNumberFormat="1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 vertical="center"/>
    </xf>
    <xf numFmtId="4" fontId="1" fillId="0" borderId="16" xfId="0" applyNumberFormat="1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center" vertical="center"/>
    </xf>
    <xf numFmtId="4" fontId="1" fillId="0" borderId="9" xfId="0" applyNumberFormat="1" applyFont="1" applyFill="1" applyBorder="1" applyAlignment="1">
      <alignment horizontal="center" vertical="center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15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4" fontId="1" fillId="0" borderId="2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4" fontId="1" fillId="0" borderId="19" xfId="0" applyNumberFormat="1" applyFont="1" applyFill="1" applyBorder="1" applyAlignment="1">
      <alignment horizontal="center" vertical="center"/>
    </xf>
    <xf numFmtId="4" fontId="1" fillId="0" borderId="22" xfId="0" applyNumberFormat="1" applyFont="1" applyFill="1" applyBorder="1" applyAlignment="1">
      <alignment horizontal="center" vertical="center"/>
    </xf>
    <xf numFmtId="4" fontId="1" fillId="0" borderId="32" xfId="0" applyNumberFormat="1" applyFont="1" applyBorder="1" applyAlignment="1">
      <alignment horizontal="center" vertical="center"/>
    </xf>
    <xf numFmtId="4" fontId="1" fillId="0" borderId="41" xfId="0" applyNumberFormat="1" applyFont="1" applyBorder="1" applyAlignment="1">
      <alignment horizontal="center" vertical="center"/>
    </xf>
    <xf numFmtId="4" fontId="1" fillId="3" borderId="10" xfId="0" applyNumberFormat="1" applyFont="1" applyFill="1" applyBorder="1" applyAlignment="1">
      <alignment horizontal="center" vertical="center"/>
    </xf>
    <xf numFmtId="4" fontId="1" fillId="3" borderId="15" xfId="0" applyNumberFormat="1" applyFont="1" applyFill="1" applyBorder="1" applyAlignment="1">
      <alignment horizontal="center" vertical="center"/>
    </xf>
    <xf numFmtId="4" fontId="1" fillId="0" borderId="18" xfId="0" applyNumberFormat="1" applyFont="1" applyBorder="1" applyAlignment="1">
      <alignment horizontal="center" vertical="center"/>
    </xf>
    <xf numFmtId="4" fontId="1" fillId="0" borderId="3" xfId="0" applyNumberFormat="1" applyFont="1" applyFill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4" fontId="1" fillId="0" borderId="15" xfId="0" applyNumberFormat="1" applyFont="1" applyBorder="1" applyAlignment="1">
      <alignment horizontal="center" vertical="center"/>
    </xf>
    <xf numFmtId="4" fontId="1" fillId="3" borderId="18" xfId="0" applyNumberFormat="1" applyFont="1" applyFill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/>
    </xf>
    <xf numFmtId="4" fontId="1" fillId="0" borderId="43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 vertical="center"/>
    </xf>
    <xf numFmtId="4" fontId="1" fillId="0" borderId="4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center" vertical="center"/>
    </xf>
    <xf numFmtId="4" fontId="6" fillId="8" borderId="18" xfId="0" applyNumberFormat="1" applyFont="1" applyFill="1" applyBorder="1" applyAlignment="1">
      <alignment horizontal="center" vertical="center"/>
    </xf>
    <xf numFmtId="4" fontId="6" fillId="8" borderId="14" xfId="0" applyNumberFormat="1" applyFont="1" applyFill="1" applyBorder="1" applyAlignment="1">
      <alignment horizontal="center" vertical="center"/>
    </xf>
    <xf numFmtId="4" fontId="6" fillId="8" borderId="17" xfId="0" applyNumberFormat="1" applyFont="1" applyFill="1" applyBorder="1" applyAlignment="1">
      <alignment horizontal="center" vertical="center"/>
    </xf>
    <xf numFmtId="4" fontId="6" fillId="8" borderId="20" xfId="0" applyNumberFormat="1" applyFont="1" applyFill="1" applyBorder="1" applyAlignment="1">
      <alignment horizontal="center" vertical="center"/>
    </xf>
    <xf numFmtId="4" fontId="1" fillId="0" borderId="30" xfId="0" applyNumberFormat="1" applyFont="1" applyFill="1" applyBorder="1" applyAlignment="1">
      <alignment horizontal="center"/>
    </xf>
    <xf numFmtId="4" fontId="1" fillId="0" borderId="32" xfId="0" applyNumberFormat="1" applyFont="1" applyFill="1" applyBorder="1" applyAlignment="1">
      <alignment horizontal="center"/>
    </xf>
    <xf numFmtId="4" fontId="1" fillId="0" borderId="42" xfId="0" applyNumberFormat="1" applyFont="1" applyFill="1" applyBorder="1" applyAlignment="1">
      <alignment horizontal="center"/>
    </xf>
    <xf numFmtId="4" fontId="1" fillId="0" borderId="41" xfId="0" applyNumberFormat="1" applyFont="1" applyFill="1" applyBorder="1" applyAlignment="1">
      <alignment horizontal="center"/>
    </xf>
    <xf numFmtId="4" fontId="1" fillId="9" borderId="13" xfId="0" applyNumberFormat="1" applyFont="1" applyFill="1" applyBorder="1" applyAlignment="1">
      <alignment vertical="center"/>
    </xf>
    <xf numFmtId="4" fontId="1" fillId="9" borderId="16" xfId="0" applyNumberFormat="1" applyFont="1" applyFill="1" applyBorder="1" applyAlignment="1">
      <alignment vertical="center"/>
    </xf>
    <xf numFmtId="4" fontId="1" fillId="9" borderId="19" xfId="0" applyNumberFormat="1" applyFont="1" applyFill="1" applyBorder="1" applyAlignment="1">
      <alignment vertical="center"/>
    </xf>
    <xf numFmtId="4" fontId="1" fillId="9" borderId="25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1" fillId="3" borderId="30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0" fontId="1" fillId="3" borderId="4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/>
    </xf>
    <xf numFmtId="0" fontId="5" fillId="2" borderId="36" xfId="0" applyFont="1" applyFill="1" applyBorder="1" applyAlignment="1"/>
    <xf numFmtId="0" fontId="5" fillId="2" borderId="37" xfId="0" applyFont="1" applyFill="1" applyBorder="1" applyAlignment="1"/>
    <xf numFmtId="0" fontId="5" fillId="2" borderId="38" xfId="0" applyFont="1" applyFill="1" applyBorder="1" applyAlignment="1">
      <alignment horizontal="center" vertical="center"/>
    </xf>
    <xf numFmtId="0" fontId="5" fillId="2" borderId="39" xfId="0" applyFont="1" applyFill="1" applyBorder="1" applyAlignment="1"/>
    <xf numFmtId="0" fontId="5" fillId="2" borderId="40" xfId="0" applyFont="1" applyFill="1" applyBorder="1" applyAlignment="1"/>
    <xf numFmtId="0" fontId="5" fillId="2" borderId="6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0" fontId="1" fillId="3" borderId="42" xfId="0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33" xfId="0" applyNumberFormat="1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0" fillId="0" borderId="5" xfId="0" applyBorder="1" applyAlignment="1"/>
    <xf numFmtId="0" fontId="0" fillId="0" borderId="33" xfId="0" applyBorder="1" applyAlignment="1"/>
    <xf numFmtId="2" fontId="1" fillId="0" borderId="1" xfId="0" applyNumberFormat="1" applyFont="1" applyBorder="1" applyAlignment="1">
      <alignment horizontal="center" wrapText="1"/>
    </xf>
    <xf numFmtId="2" fontId="1" fillId="0" borderId="5" xfId="0" applyNumberFormat="1" applyFont="1" applyBorder="1" applyAlignment="1">
      <alignment horizontal="center" wrapText="1"/>
    </xf>
    <xf numFmtId="2" fontId="1" fillId="0" borderId="33" xfId="0" applyNumberFormat="1" applyFont="1" applyBorder="1" applyAlignment="1">
      <alignment horizontal="center" wrapText="1"/>
    </xf>
    <xf numFmtId="0" fontId="5" fillId="6" borderId="6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FF505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jpeg"/><Relationship Id="rId21" Type="http://schemas.openxmlformats.org/officeDocument/2006/relationships/image" Target="../media/image32.jpeg"/><Relationship Id="rId34" Type="http://schemas.openxmlformats.org/officeDocument/2006/relationships/image" Target="../media/image45.jpeg"/><Relationship Id="rId42" Type="http://schemas.openxmlformats.org/officeDocument/2006/relationships/image" Target="../media/image52.jpeg"/><Relationship Id="rId47" Type="http://schemas.openxmlformats.org/officeDocument/2006/relationships/image" Target="../media/image57.png"/><Relationship Id="rId50" Type="http://schemas.openxmlformats.org/officeDocument/2006/relationships/image" Target="../media/image60.png"/><Relationship Id="rId55" Type="http://schemas.openxmlformats.org/officeDocument/2006/relationships/image" Target="../media/image65.jpeg"/><Relationship Id="rId63" Type="http://schemas.openxmlformats.org/officeDocument/2006/relationships/image" Target="../media/image73.pn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37" Type="http://schemas.openxmlformats.org/officeDocument/2006/relationships/image" Target="../media/image48.png"/><Relationship Id="rId40" Type="http://schemas.openxmlformats.org/officeDocument/2006/relationships/image" Target="../media/image51.jpeg"/><Relationship Id="rId45" Type="http://schemas.openxmlformats.org/officeDocument/2006/relationships/image" Target="../media/image55.jpeg"/><Relationship Id="rId53" Type="http://schemas.openxmlformats.org/officeDocument/2006/relationships/image" Target="../media/image63.emf"/><Relationship Id="rId58" Type="http://schemas.openxmlformats.org/officeDocument/2006/relationships/image" Target="../media/image68.tiff"/><Relationship Id="rId66" Type="http://schemas.openxmlformats.org/officeDocument/2006/relationships/image" Target="../media/image76.png"/><Relationship Id="rId5" Type="http://schemas.openxmlformats.org/officeDocument/2006/relationships/image" Target="../media/image16.jpeg"/><Relationship Id="rId61" Type="http://schemas.openxmlformats.org/officeDocument/2006/relationships/image" Target="../media/image71.png"/><Relationship Id="rId19" Type="http://schemas.openxmlformats.org/officeDocument/2006/relationships/image" Target="../media/image3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Relationship Id="rId35" Type="http://schemas.openxmlformats.org/officeDocument/2006/relationships/image" Target="../media/image46.jpeg"/><Relationship Id="rId43" Type="http://schemas.openxmlformats.org/officeDocument/2006/relationships/image" Target="../media/image53.jpeg"/><Relationship Id="rId48" Type="http://schemas.openxmlformats.org/officeDocument/2006/relationships/image" Target="../media/image58.png"/><Relationship Id="rId56" Type="http://schemas.openxmlformats.org/officeDocument/2006/relationships/image" Target="../media/image66.png"/><Relationship Id="rId64" Type="http://schemas.openxmlformats.org/officeDocument/2006/relationships/image" Target="../media/image74.png"/><Relationship Id="rId8" Type="http://schemas.openxmlformats.org/officeDocument/2006/relationships/image" Target="../media/image19.jpeg"/><Relationship Id="rId51" Type="http://schemas.openxmlformats.org/officeDocument/2006/relationships/image" Target="../media/image61.jpeg"/><Relationship Id="rId3" Type="http://schemas.openxmlformats.org/officeDocument/2006/relationships/image" Target="../media/image14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33" Type="http://schemas.openxmlformats.org/officeDocument/2006/relationships/image" Target="../media/image44.jpeg"/><Relationship Id="rId38" Type="http://schemas.openxmlformats.org/officeDocument/2006/relationships/image" Target="../media/image49.jpeg"/><Relationship Id="rId46" Type="http://schemas.openxmlformats.org/officeDocument/2006/relationships/image" Target="../media/image56.png"/><Relationship Id="rId59" Type="http://schemas.openxmlformats.org/officeDocument/2006/relationships/image" Target="../media/image69.png"/><Relationship Id="rId67" Type="http://schemas.openxmlformats.org/officeDocument/2006/relationships/image" Target="../media/image11.png"/><Relationship Id="rId20" Type="http://schemas.openxmlformats.org/officeDocument/2006/relationships/image" Target="../media/image31.jpeg"/><Relationship Id="rId41" Type="http://schemas.openxmlformats.org/officeDocument/2006/relationships/image" Target="../media/image4.jpeg"/><Relationship Id="rId54" Type="http://schemas.openxmlformats.org/officeDocument/2006/relationships/image" Target="../media/image64.jpeg"/><Relationship Id="rId62" Type="http://schemas.openxmlformats.org/officeDocument/2006/relationships/image" Target="../media/image72.pn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36" Type="http://schemas.openxmlformats.org/officeDocument/2006/relationships/image" Target="../media/image47.jpeg"/><Relationship Id="rId49" Type="http://schemas.openxmlformats.org/officeDocument/2006/relationships/image" Target="../media/image59.png"/><Relationship Id="rId57" Type="http://schemas.openxmlformats.org/officeDocument/2006/relationships/image" Target="../media/image67.jpeg"/><Relationship Id="rId10" Type="http://schemas.openxmlformats.org/officeDocument/2006/relationships/image" Target="../media/image21.jpeg"/><Relationship Id="rId31" Type="http://schemas.openxmlformats.org/officeDocument/2006/relationships/image" Target="../media/image42.jpeg"/><Relationship Id="rId44" Type="http://schemas.openxmlformats.org/officeDocument/2006/relationships/image" Target="../media/image54.jpeg"/><Relationship Id="rId52" Type="http://schemas.openxmlformats.org/officeDocument/2006/relationships/image" Target="../media/image62.png"/><Relationship Id="rId60" Type="http://schemas.openxmlformats.org/officeDocument/2006/relationships/image" Target="../media/image70.png"/><Relationship Id="rId65" Type="http://schemas.openxmlformats.org/officeDocument/2006/relationships/image" Target="../media/image75.pn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39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43</xdr:row>
      <xdr:rowOff>30200</xdr:rowOff>
    </xdr:from>
    <xdr:to>
      <xdr:col>0</xdr:col>
      <xdr:colOff>1579145</xdr:colOff>
      <xdr:row>49</xdr:row>
      <xdr:rowOff>129525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1796" flipH="1">
          <a:off x="13607" y="11460200"/>
          <a:ext cx="1565538" cy="1241204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15</xdr:row>
      <xdr:rowOff>95248</xdr:rowOff>
    </xdr:from>
    <xdr:to>
      <xdr:col>0</xdr:col>
      <xdr:colOff>1558892</xdr:colOff>
      <xdr:row>22</xdr:row>
      <xdr:rowOff>110475</xdr:rowOff>
    </xdr:to>
    <xdr:pic macro="[0]!Рисунок86_Щелчок"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3351117"/>
          <a:ext cx="1558892" cy="1415402"/>
        </a:xfrm>
        <a:prstGeom prst="rect">
          <a:avLst/>
        </a:prstGeom>
      </xdr:spPr>
    </xdr:pic>
    <xdr:clientData/>
  </xdr:twoCellAnchor>
  <xdr:twoCellAnchor editAs="oneCell">
    <xdr:from>
      <xdr:col>0</xdr:col>
      <xdr:colOff>350184</xdr:colOff>
      <xdr:row>81</xdr:row>
      <xdr:rowOff>33298</xdr:rowOff>
    </xdr:from>
    <xdr:to>
      <xdr:col>0</xdr:col>
      <xdr:colOff>1465883</xdr:colOff>
      <xdr:row>83</xdr:row>
      <xdr:rowOff>168087</xdr:rowOff>
    </xdr:to>
    <xdr:pic>
      <xdr:nvPicPr>
        <xdr:cNvPr id="26" name="Рисунок 102" descr="Труба в бухте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184" y="22788523"/>
          <a:ext cx="1115699" cy="1118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264720</xdr:colOff>
      <xdr:row>549</xdr:row>
      <xdr:rowOff>146955</xdr:rowOff>
    </xdr:from>
    <xdr:to>
      <xdr:col>0</xdr:col>
      <xdr:colOff>1334774</xdr:colOff>
      <xdr:row>557</xdr:row>
      <xdr:rowOff>55106</xdr:rowOff>
    </xdr:to>
    <xdr:pic>
      <xdr:nvPicPr>
        <xdr:cNvPr id="45" name="Рисунок 114" descr="кран шаровой радиаторный угловой_метал_чб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20" y="96399882"/>
          <a:ext cx="1070054" cy="1173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761999</xdr:colOff>
      <xdr:row>36</xdr:row>
      <xdr:rowOff>68034</xdr:rowOff>
    </xdr:from>
    <xdr:ext cx="78443" cy="979715"/>
    <xdr:sp macro="" textlink="">
      <xdr:nvSpPr>
        <xdr:cNvPr id="63" name="TextBox 62"/>
        <xdr:cNvSpPr txBox="1"/>
      </xdr:nvSpPr>
      <xdr:spPr>
        <a:xfrm>
          <a:off x="9872381" y="7968181"/>
          <a:ext cx="78443" cy="979715"/>
        </a:xfrm>
        <a:prstGeom prst="rect">
          <a:avLst/>
        </a:prstGeom>
        <a:solidFill>
          <a:srgbClr val="FF0000"/>
        </a:solidFill>
        <a:ln w="57150" cap="rnd">
          <a:noFill/>
          <a:prstDash val="sysDash"/>
          <a:bevel/>
        </a:ln>
        <a:effectLst>
          <a:innerShdw blurRad="63500" dist="50800">
            <a:prstClr val="black">
              <a:alpha val="50000"/>
            </a:prstClr>
          </a:innerShdw>
          <a:softEdge rad="12700"/>
        </a:effectLst>
        <a:scene3d>
          <a:camera prst="obliqueBottomRight"/>
          <a:lightRig rig="threePt" dir="t"/>
        </a:scene3d>
        <a:sp3d prstMaterial="matte"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5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-</a:t>
          </a:r>
          <a:r>
            <a:rPr lang="en-US" sz="25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50 % </a:t>
          </a:r>
          <a:endParaRPr lang="ru-RU" sz="2500" b="1" cap="none" spc="50" baseline="0">
            <a:ln w="11430"/>
            <a:solidFill>
              <a:schemeClr val="accent1">
                <a:lumMod val="50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/>
          <a:r>
            <a:rPr lang="ru-RU" sz="25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РАСПРОДАЖА</a:t>
          </a:r>
          <a:endParaRPr lang="ru-RU" sz="2500" b="1" cap="none" spc="50">
            <a:ln w="11430"/>
            <a:solidFill>
              <a:schemeClr val="accent1">
                <a:lumMod val="50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8</xdr:col>
      <xdr:colOff>0</xdr:colOff>
      <xdr:row>58</xdr:row>
      <xdr:rowOff>203308</xdr:rowOff>
    </xdr:from>
    <xdr:ext cx="67236" cy="503464"/>
    <xdr:sp macro="" textlink="">
      <xdr:nvSpPr>
        <xdr:cNvPr id="64" name="TextBox 63"/>
        <xdr:cNvSpPr txBox="1"/>
      </xdr:nvSpPr>
      <xdr:spPr>
        <a:xfrm>
          <a:off x="9872382" y="13415043"/>
          <a:ext cx="67236" cy="503464"/>
        </a:xfrm>
        <a:prstGeom prst="rect">
          <a:avLst/>
        </a:prstGeom>
        <a:solidFill>
          <a:srgbClr val="FF0000"/>
        </a:solidFill>
        <a:ln w="57150" cap="rnd">
          <a:noFill/>
          <a:prstDash val="sysDash"/>
          <a:bevel/>
        </a:ln>
        <a:effectLst>
          <a:innerShdw blurRad="63500" dist="50800">
            <a:prstClr val="black">
              <a:alpha val="50000"/>
            </a:prstClr>
          </a:innerShdw>
          <a:softEdge rad="12700"/>
        </a:effectLst>
        <a:scene3d>
          <a:camera prst="obliqueBottomRight"/>
          <a:lightRig rig="threePt" dir="t"/>
        </a:scene3d>
        <a:sp3d prstMaterial="matte"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20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РАСПРОДАЖА</a:t>
          </a:r>
        </a:p>
      </xdr:txBody>
    </xdr:sp>
    <xdr:clientData/>
  </xdr:oneCellAnchor>
  <xdr:oneCellAnchor>
    <xdr:from>
      <xdr:col>8</xdr:col>
      <xdr:colOff>0</xdr:colOff>
      <xdr:row>72</xdr:row>
      <xdr:rowOff>223316</xdr:rowOff>
    </xdr:from>
    <xdr:ext cx="67236" cy="503464"/>
    <xdr:sp macro="" textlink="">
      <xdr:nvSpPr>
        <xdr:cNvPr id="65" name="TextBox 64"/>
        <xdr:cNvSpPr txBox="1"/>
      </xdr:nvSpPr>
      <xdr:spPr>
        <a:xfrm>
          <a:off x="9872382" y="17469169"/>
          <a:ext cx="67236" cy="503464"/>
        </a:xfrm>
        <a:prstGeom prst="rect">
          <a:avLst/>
        </a:prstGeom>
        <a:solidFill>
          <a:srgbClr val="FF0000"/>
        </a:solidFill>
        <a:ln w="57150" cap="rnd">
          <a:noFill/>
          <a:prstDash val="sysDash"/>
          <a:bevel/>
        </a:ln>
        <a:effectLst>
          <a:innerShdw blurRad="63500" dist="50800">
            <a:prstClr val="black">
              <a:alpha val="50000"/>
            </a:prstClr>
          </a:innerShdw>
          <a:softEdge rad="12700"/>
        </a:effectLst>
        <a:scene3d>
          <a:camera prst="obliqueBottomRight"/>
          <a:lightRig rig="threePt" dir="t"/>
        </a:scene3d>
        <a:sp3d prstMaterial="matte"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20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РАСПРОДАЖА</a:t>
          </a:r>
        </a:p>
      </xdr:txBody>
    </xdr:sp>
    <xdr:clientData/>
  </xdr:oneCellAnchor>
  <xdr:twoCellAnchor editAs="absolute">
    <xdr:from>
      <xdr:col>0</xdr:col>
      <xdr:colOff>0</xdr:colOff>
      <xdr:row>24</xdr:row>
      <xdr:rowOff>173692</xdr:rowOff>
    </xdr:from>
    <xdr:to>
      <xdr:col>0</xdr:col>
      <xdr:colOff>1558892</xdr:colOff>
      <xdr:row>30</xdr:row>
      <xdr:rowOff>123924</xdr:rowOff>
    </xdr:to>
    <xdr:pic macro="[0]!Рисунок1_Щелчок"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5362576"/>
          <a:ext cx="1558892" cy="1418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80047</xdr:rowOff>
    </xdr:from>
    <xdr:to>
      <xdr:col>0</xdr:col>
      <xdr:colOff>1638167</xdr:colOff>
      <xdr:row>29</xdr:row>
      <xdr:rowOff>48828</xdr:rowOff>
    </xdr:to>
    <xdr:pic macro="[0]!Рисунок87_Щелчок"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7547647"/>
          <a:ext cx="1638167" cy="1503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7671</xdr:rowOff>
    </xdr:from>
    <xdr:to>
      <xdr:col>0</xdr:col>
      <xdr:colOff>1579840</xdr:colOff>
      <xdr:row>53</xdr:row>
      <xdr:rowOff>108858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3771296"/>
          <a:ext cx="1579840" cy="147278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</xdr:colOff>
      <xdr:row>58</xdr:row>
      <xdr:rowOff>160072</xdr:rowOff>
    </xdr:from>
    <xdr:to>
      <xdr:col>0</xdr:col>
      <xdr:colOff>1582561</xdr:colOff>
      <xdr:row>65</xdr:row>
      <xdr:rowOff>70760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21" y="15752497"/>
          <a:ext cx="1579840" cy="148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1579840</xdr:colOff>
      <xdr:row>67</xdr:row>
      <xdr:rowOff>370129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7849850"/>
          <a:ext cx="1579840" cy="1472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1579840</xdr:colOff>
      <xdr:row>79</xdr:row>
      <xdr:rowOff>161219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9907250"/>
          <a:ext cx="1579840" cy="151264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35</xdr:row>
      <xdr:rowOff>19195</xdr:rowOff>
    </xdr:from>
    <xdr:to>
      <xdr:col>0</xdr:col>
      <xdr:colOff>1687269</xdr:colOff>
      <xdr:row>42</xdr:row>
      <xdr:rowOff>36350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7513" flipH="1">
          <a:off x="13607" y="9925195"/>
          <a:ext cx="1673662" cy="1462714"/>
        </a:xfrm>
        <a:prstGeom prst="rect">
          <a:avLst/>
        </a:prstGeom>
      </xdr:spPr>
    </xdr:pic>
    <xdr:clientData/>
  </xdr:twoCellAnchor>
  <xdr:twoCellAnchor editAs="absolute">
    <xdr:from>
      <xdr:col>0</xdr:col>
      <xdr:colOff>220414</xdr:colOff>
      <xdr:row>540</xdr:row>
      <xdr:rowOff>29978</xdr:rowOff>
    </xdr:from>
    <xdr:to>
      <xdr:col>0</xdr:col>
      <xdr:colOff>1469572</xdr:colOff>
      <xdr:row>548</xdr:row>
      <xdr:rowOff>96339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14" y="94863119"/>
          <a:ext cx="1249158" cy="1325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143</xdr:row>
      <xdr:rowOff>28580</xdr:rowOff>
    </xdr:from>
    <xdr:to>
      <xdr:col>0</xdr:col>
      <xdr:colOff>1574538</xdr:colOff>
      <xdr:row>147</xdr:row>
      <xdr:rowOff>88849</xdr:rowOff>
    </xdr:to>
    <xdr:pic>
      <xdr:nvPicPr>
        <xdr:cNvPr id="3" name="Рисунок 102" descr="тройник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2021473"/>
          <a:ext cx="1273907" cy="107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258</xdr:row>
      <xdr:rowOff>131615</xdr:rowOff>
    </xdr:from>
    <xdr:to>
      <xdr:col>0</xdr:col>
      <xdr:colOff>1525275</xdr:colOff>
      <xdr:row>265</xdr:row>
      <xdr:rowOff>148688</xdr:rowOff>
    </xdr:to>
    <xdr:pic>
      <xdr:nvPicPr>
        <xdr:cNvPr id="5" name="Рисунок 105" descr="тройник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70929579"/>
          <a:ext cx="1292680" cy="116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357714</xdr:colOff>
      <xdr:row>277</xdr:row>
      <xdr:rowOff>65315</xdr:rowOff>
    </xdr:from>
    <xdr:to>
      <xdr:col>0</xdr:col>
      <xdr:colOff>1424738</xdr:colOff>
      <xdr:row>284</xdr:row>
      <xdr:rowOff>18411</xdr:rowOff>
    </xdr:to>
    <xdr:pic>
      <xdr:nvPicPr>
        <xdr:cNvPr id="6" name="Рисунок 107" descr="тройник настенный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14" y="73992922"/>
          <a:ext cx="1065750" cy="111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122464</xdr:colOff>
      <xdr:row>307</xdr:row>
      <xdr:rowOff>239488</xdr:rowOff>
    </xdr:from>
    <xdr:to>
      <xdr:col>0</xdr:col>
      <xdr:colOff>1493731</xdr:colOff>
      <xdr:row>314</xdr:row>
      <xdr:rowOff>122306</xdr:rowOff>
    </xdr:to>
    <xdr:pic>
      <xdr:nvPicPr>
        <xdr:cNvPr id="7" name="Рисунок 108" descr="колено 90 градусов вн-нр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0290309"/>
          <a:ext cx="1369993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310</xdr:row>
      <xdr:rowOff>168729</xdr:rowOff>
    </xdr:from>
    <xdr:to>
      <xdr:col>0</xdr:col>
      <xdr:colOff>1518895</xdr:colOff>
      <xdr:row>315</xdr:row>
      <xdr:rowOff>76121</xdr:rowOff>
    </xdr:to>
    <xdr:pic>
      <xdr:nvPicPr>
        <xdr:cNvPr id="8" name="Рисунок 110" descr="колено 90 градусов переходное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6" y="81729943"/>
          <a:ext cx="1313515" cy="109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282</xdr:row>
      <xdr:rowOff>14830</xdr:rowOff>
    </xdr:from>
    <xdr:to>
      <xdr:col>0</xdr:col>
      <xdr:colOff>1498061</xdr:colOff>
      <xdr:row>284</xdr:row>
      <xdr:rowOff>881158</xdr:rowOff>
    </xdr:to>
    <xdr:pic>
      <xdr:nvPicPr>
        <xdr:cNvPr id="9" name="Рисунок 111" descr="колено 90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323687"/>
          <a:ext cx="1278986" cy="1224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316</xdr:row>
      <xdr:rowOff>155329</xdr:rowOff>
    </xdr:from>
    <xdr:to>
      <xdr:col>0</xdr:col>
      <xdr:colOff>1493758</xdr:colOff>
      <xdr:row>320</xdr:row>
      <xdr:rowOff>72312</xdr:rowOff>
    </xdr:to>
    <xdr:pic>
      <xdr:nvPicPr>
        <xdr:cNvPr id="10" name="Рисунок 78" descr="колено комбинированное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53942">
          <a:off x="204106" y="83186115"/>
          <a:ext cx="1288378" cy="117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410935</xdr:colOff>
      <xdr:row>338</xdr:row>
      <xdr:rowOff>16689</xdr:rowOff>
    </xdr:from>
    <xdr:to>
      <xdr:col>0</xdr:col>
      <xdr:colOff>1443631</xdr:colOff>
      <xdr:row>344</xdr:row>
      <xdr:rowOff>103867</xdr:rowOff>
    </xdr:to>
    <xdr:pic>
      <xdr:nvPicPr>
        <xdr:cNvPr id="11" name="Рисунок 80" descr="колено настенное с внутренней резьбой с тройным креплением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256" y="88259010"/>
          <a:ext cx="1031422" cy="105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343110</xdr:colOff>
      <xdr:row>354</xdr:row>
      <xdr:rowOff>43204</xdr:rowOff>
    </xdr:from>
    <xdr:to>
      <xdr:col>0</xdr:col>
      <xdr:colOff>1443632</xdr:colOff>
      <xdr:row>359</xdr:row>
      <xdr:rowOff>31239</xdr:rowOff>
    </xdr:to>
    <xdr:pic>
      <xdr:nvPicPr>
        <xdr:cNvPr id="13" name="Рисунок 88" descr="кран пластиковый шаровой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431" y="93469847"/>
          <a:ext cx="1099248" cy="1165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332014</xdr:colOff>
      <xdr:row>381</xdr:row>
      <xdr:rowOff>27214</xdr:rowOff>
    </xdr:from>
    <xdr:to>
      <xdr:col>0</xdr:col>
      <xdr:colOff>1466763</xdr:colOff>
      <xdr:row>388</xdr:row>
      <xdr:rowOff>27211</xdr:rowOff>
    </xdr:to>
    <xdr:pic>
      <xdr:nvPicPr>
        <xdr:cNvPr id="14" name="Рисунок 99" descr="заглушка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014" y="100175785"/>
          <a:ext cx="1133475" cy="1142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406072</xdr:colOff>
      <xdr:row>405</xdr:row>
      <xdr:rowOff>97970</xdr:rowOff>
    </xdr:from>
    <xdr:to>
      <xdr:col>0</xdr:col>
      <xdr:colOff>1323310</xdr:colOff>
      <xdr:row>410</xdr:row>
      <xdr:rowOff>25615</xdr:rowOff>
    </xdr:to>
    <xdr:pic>
      <xdr:nvPicPr>
        <xdr:cNvPr id="15" name="Рисунок 103" descr="опора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72" y="106056791"/>
          <a:ext cx="915964" cy="1140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289923</xdr:colOff>
      <xdr:row>421</xdr:row>
      <xdr:rowOff>239486</xdr:rowOff>
    </xdr:from>
    <xdr:to>
      <xdr:col>0</xdr:col>
      <xdr:colOff>1428571</xdr:colOff>
      <xdr:row>425</xdr:row>
      <xdr:rowOff>112941</xdr:rowOff>
    </xdr:to>
    <xdr:pic>
      <xdr:nvPicPr>
        <xdr:cNvPr id="16" name="Рисунок 108" descr="переходник с накидной гайкой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923" y="110348486"/>
          <a:ext cx="1137374" cy="91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263469</xdr:colOff>
      <xdr:row>435</xdr:row>
      <xdr:rowOff>108862</xdr:rowOff>
    </xdr:from>
    <xdr:to>
      <xdr:col>0</xdr:col>
      <xdr:colOff>1491493</xdr:colOff>
      <xdr:row>438</xdr:row>
      <xdr:rowOff>176893</xdr:rowOff>
    </xdr:to>
    <xdr:pic>
      <xdr:nvPicPr>
        <xdr:cNvPr id="17" name="Рисунок 113" descr="коллектор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69" y="114830683"/>
          <a:ext cx="1226750" cy="84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371472</xdr:colOff>
      <xdr:row>442</xdr:row>
      <xdr:rowOff>85725</xdr:rowOff>
    </xdr:from>
    <xdr:to>
      <xdr:col>0</xdr:col>
      <xdr:colOff>1382396</xdr:colOff>
      <xdr:row>446</xdr:row>
      <xdr:rowOff>24654</xdr:rowOff>
    </xdr:to>
    <xdr:pic>
      <xdr:nvPicPr>
        <xdr:cNvPr id="18" name="Рисунок 114" descr="бурт фланца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793" y="117161582"/>
          <a:ext cx="1009650" cy="1008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458557</xdr:colOff>
      <xdr:row>451</xdr:row>
      <xdr:rowOff>76200</xdr:rowOff>
    </xdr:from>
    <xdr:to>
      <xdr:col>0</xdr:col>
      <xdr:colOff>1317081</xdr:colOff>
      <xdr:row>456</xdr:row>
      <xdr:rowOff>123827</xdr:rowOff>
    </xdr:to>
    <xdr:pic>
      <xdr:nvPicPr>
        <xdr:cNvPr id="19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57" y="117982093"/>
          <a:ext cx="857250" cy="86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449036</xdr:colOff>
      <xdr:row>411</xdr:row>
      <xdr:rowOff>119248</xdr:rowOff>
    </xdr:from>
    <xdr:to>
      <xdr:col>0</xdr:col>
      <xdr:colOff>1439357</xdr:colOff>
      <xdr:row>416</xdr:row>
      <xdr:rowOff>180670</xdr:rowOff>
    </xdr:to>
    <xdr:pic>
      <xdr:nvPicPr>
        <xdr:cNvPr id="20" name="Рисунок 118" descr="опора с зажимом усиленная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8875">
          <a:off x="449036" y="107465998"/>
          <a:ext cx="989047" cy="11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264877</xdr:colOff>
      <xdr:row>417</xdr:row>
      <xdr:rowOff>96612</xdr:rowOff>
    </xdr:from>
    <xdr:to>
      <xdr:col>0</xdr:col>
      <xdr:colOff>1399189</xdr:colOff>
      <xdr:row>421</xdr:row>
      <xdr:rowOff>52025</xdr:rowOff>
    </xdr:to>
    <xdr:pic>
      <xdr:nvPicPr>
        <xdr:cNvPr id="21" name="Рисунок 119" descr="опора двойная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77" y="108831291"/>
          <a:ext cx="1133038" cy="869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319261</xdr:colOff>
      <xdr:row>457</xdr:row>
      <xdr:rowOff>92530</xdr:rowOff>
    </xdr:from>
    <xdr:to>
      <xdr:col>0</xdr:col>
      <xdr:colOff>1464545</xdr:colOff>
      <xdr:row>463</xdr:row>
      <xdr:rowOff>68036</xdr:rowOff>
    </xdr:to>
    <xdr:pic>
      <xdr:nvPicPr>
        <xdr:cNvPr id="22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61" y="118991744"/>
          <a:ext cx="1144010" cy="955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431344</xdr:colOff>
      <xdr:row>473</xdr:row>
      <xdr:rowOff>57150</xdr:rowOff>
    </xdr:from>
    <xdr:to>
      <xdr:col>0</xdr:col>
      <xdr:colOff>1337493</xdr:colOff>
      <xdr:row>476</xdr:row>
      <xdr:rowOff>142876</xdr:rowOff>
    </xdr:to>
    <xdr:pic>
      <xdr:nvPicPr>
        <xdr:cNvPr id="23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44" y="121596150"/>
          <a:ext cx="904875" cy="5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273503</xdr:colOff>
      <xdr:row>297</xdr:row>
      <xdr:rowOff>33621</xdr:rowOff>
    </xdr:from>
    <xdr:to>
      <xdr:col>0</xdr:col>
      <xdr:colOff>1417777</xdr:colOff>
      <xdr:row>305</xdr:row>
      <xdr:rowOff>11445</xdr:rowOff>
    </xdr:to>
    <xdr:pic>
      <xdr:nvPicPr>
        <xdr:cNvPr id="24" name="Рисунок 90" descr="колено 45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03" y="77197327"/>
          <a:ext cx="1144274" cy="1232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383721</xdr:colOff>
      <xdr:row>348</xdr:row>
      <xdr:rowOff>181659</xdr:rowOff>
    </xdr:from>
    <xdr:to>
      <xdr:col>0</xdr:col>
      <xdr:colOff>1402811</xdr:colOff>
      <xdr:row>351</xdr:row>
      <xdr:rowOff>150918</xdr:rowOff>
    </xdr:to>
    <xdr:pic>
      <xdr:nvPicPr>
        <xdr:cNvPr id="25" name="Рисунок 99" descr="крестовина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042" y="92778266"/>
          <a:ext cx="1017816" cy="881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272143</xdr:colOff>
      <xdr:row>426</xdr:row>
      <xdr:rowOff>101456</xdr:rowOff>
    </xdr:from>
    <xdr:to>
      <xdr:col>0</xdr:col>
      <xdr:colOff>1418431</xdr:colOff>
      <xdr:row>430</xdr:row>
      <xdr:rowOff>59992</xdr:rowOff>
    </xdr:to>
    <xdr:pic>
      <xdr:nvPicPr>
        <xdr:cNvPr id="26" name="Рисунок 101" descr="Разборное соединение труба-труба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1503135"/>
          <a:ext cx="1145014" cy="1104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258000</xdr:colOff>
      <xdr:row>125</xdr:row>
      <xdr:rowOff>120065</xdr:rowOff>
    </xdr:from>
    <xdr:to>
      <xdr:col>0</xdr:col>
      <xdr:colOff>1354649</xdr:colOff>
      <xdr:row>130</xdr:row>
      <xdr:rowOff>43302</xdr:rowOff>
    </xdr:to>
    <xdr:pic>
      <xdr:nvPicPr>
        <xdr:cNvPr id="28" name="Рисунок 103" descr="Муфта переходная с металлической вставкой и накидной гайкой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49742">
          <a:off x="258000" y="47159958"/>
          <a:ext cx="1095375" cy="776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357868</xdr:colOff>
      <xdr:row>400</xdr:row>
      <xdr:rowOff>63122</xdr:rowOff>
    </xdr:from>
    <xdr:to>
      <xdr:col>0</xdr:col>
      <xdr:colOff>1266738</xdr:colOff>
      <xdr:row>403</xdr:row>
      <xdr:rowOff>209023</xdr:rowOff>
    </xdr:to>
    <xdr:pic>
      <xdr:nvPicPr>
        <xdr:cNvPr id="29" name="Рисунок 104" descr="Компенсатор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868" y="105110265"/>
          <a:ext cx="908870" cy="880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275378</xdr:colOff>
      <xdr:row>339</xdr:row>
      <xdr:rowOff>86362</xdr:rowOff>
    </xdr:from>
    <xdr:to>
      <xdr:col>0</xdr:col>
      <xdr:colOff>1238518</xdr:colOff>
      <xdr:row>345</xdr:row>
      <xdr:rowOff>166473</xdr:rowOff>
    </xdr:to>
    <xdr:pic>
      <xdr:nvPicPr>
        <xdr:cNvPr id="30" name="Рисунок 107" descr="Колено настенное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2350">
          <a:off x="275378" y="89172326"/>
          <a:ext cx="963140" cy="1056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212379</xdr:colOff>
      <xdr:row>329</xdr:row>
      <xdr:rowOff>25848</xdr:rowOff>
    </xdr:from>
    <xdr:to>
      <xdr:col>0</xdr:col>
      <xdr:colOff>1606315</xdr:colOff>
      <xdr:row>333</xdr:row>
      <xdr:rowOff>197704</xdr:rowOff>
    </xdr:to>
    <xdr:pic>
      <xdr:nvPicPr>
        <xdr:cNvPr id="31" name="Рисунок 108" descr="Колено 90 с накидной гайкойbw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79" y="86159062"/>
          <a:ext cx="1392662" cy="1157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205999</xdr:colOff>
      <xdr:row>129</xdr:row>
      <xdr:rowOff>32661</xdr:rowOff>
    </xdr:from>
    <xdr:to>
      <xdr:col>0</xdr:col>
      <xdr:colOff>1617275</xdr:colOff>
      <xdr:row>132</xdr:row>
      <xdr:rowOff>513071</xdr:rowOff>
    </xdr:to>
    <xdr:pic>
      <xdr:nvPicPr>
        <xdr:cNvPr id="34" name="Рисунок 77" descr="burt flanec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99" y="48650982"/>
          <a:ext cx="1410002" cy="960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186413</xdr:colOff>
      <xdr:row>19</xdr:row>
      <xdr:rowOff>5059</xdr:rowOff>
    </xdr:from>
    <xdr:to>
      <xdr:col>0</xdr:col>
      <xdr:colOff>1538881</xdr:colOff>
      <xdr:row>25</xdr:row>
      <xdr:rowOff>73862</xdr:rowOff>
    </xdr:to>
    <xdr:pic>
      <xdr:nvPicPr>
        <xdr:cNvPr id="35" name="Рисунок 77" descr="муфта переходная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3" y="27858880"/>
          <a:ext cx="1351194" cy="129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164740</xdr:colOff>
      <xdr:row>7</xdr:row>
      <xdr:rowOff>15531</xdr:rowOff>
    </xdr:from>
    <xdr:to>
      <xdr:col>0</xdr:col>
      <xdr:colOff>1595218</xdr:colOff>
      <xdr:row>14</xdr:row>
      <xdr:rowOff>133669</xdr:rowOff>
    </xdr:to>
    <xdr:pic>
      <xdr:nvPicPr>
        <xdr:cNvPr id="36" name="Рисунок 78" descr="муфта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40" y="25855495"/>
          <a:ext cx="1429204" cy="1331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154400</xdr:colOff>
      <xdr:row>36</xdr:row>
      <xdr:rowOff>38315</xdr:rowOff>
    </xdr:from>
    <xdr:to>
      <xdr:col>0</xdr:col>
      <xdr:colOff>1602116</xdr:colOff>
      <xdr:row>44</xdr:row>
      <xdr:rowOff>44771</xdr:rowOff>
    </xdr:to>
    <xdr:pic>
      <xdr:nvPicPr>
        <xdr:cNvPr id="37" name="Рисунок 82" descr="муфта переходная верхняя наружняя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" y="31347550"/>
          <a:ext cx="1447716" cy="126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349778</xdr:colOff>
      <xdr:row>396</xdr:row>
      <xdr:rowOff>81972</xdr:rowOff>
    </xdr:from>
    <xdr:to>
      <xdr:col>0</xdr:col>
      <xdr:colOff>1334698</xdr:colOff>
      <xdr:row>398</xdr:row>
      <xdr:rowOff>605510</xdr:rowOff>
    </xdr:to>
    <xdr:pic>
      <xdr:nvPicPr>
        <xdr:cNvPr id="38" name="Рисунок 84" descr="скоба старая без фона чб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78" y="103877258"/>
          <a:ext cx="983646" cy="866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295274</xdr:colOff>
      <xdr:row>392</xdr:row>
      <xdr:rowOff>78129</xdr:rowOff>
    </xdr:from>
    <xdr:to>
      <xdr:col>0</xdr:col>
      <xdr:colOff>1348382</xdr:colOff>
      <xdr:row>397</xdr:row>
      <xdr:rowOff>113894</xdr:rowOff>
    </xdr:to>
    <xdr:pic>
      <xdr:nvPicPr>
        <xdr:cNvPr id="39" name="Рисунок 85" descr="скоба новая без фона чб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102893700"/>
          <a:ext cx="1051834" cy="860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312963</xdr:colOff>
      <xdr:row>87</xdr:row>
      <xdr:rowOff>118382</xdr:rowOff>
    </xdr:from>
    <xdr:to>
      <xdr:col>0</xdr:col>
      <xdr:colOff>1428662</xdr:colOff>
      <xdr:row>90</xdr:row>
      <xdr:rowOff>162085</xdr:rowOff>
    </xdr:to>
    <xdr:pic>
      <xdr:nvPicPr>
        <xdr:cNvPr id="40" name="Рисунок 95" descr="муфта разъемная с внутренней резьбой никелированная_металл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3" y="43389096"/>
          <a:ext cx="1114425" cy="922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334736</xdr:colOff>
      <xdr:row>100</xdr:row>
      <xdr:rowOff>46264</xdr:rowOff>
    </xdr:from>
    <xdr:to>
      <xdr:col>0</xdr:col>
      <xdr:colOff>1421860</xdr:colOff>
      <xdr:row>106</xdr:row>
      <xdr:rowOff>8161</xdr:rowOff>
    </xdr:to>
    <xdr:pic>
      <xdr:nvPicPr>
        <xdr:cNvPr id="41" name="Рисунок 96" descr="муфта разъемная с наружной резьбой никелированная_ярче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6" y="45439693"/>
          <a:ext cx="1085850" cy="941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261153</xdr:colOff>
      <xdr:row>70</xdr:row>
      <xdr:rowOff>127907</xdr:rowOff>
    </xdr:from>
    <xdr:to>
      <xdr:col>0</xdr:col>
      <xdr:colOff>1534903</xdr:colOff>
      <xdr:row>74</xdr:row>
      <xdr:rowOff>50427</xdr:rowOff>
    </xdr:to>
    <xdr:pic>
      <xdr:nvPicPr>
        <xdr:cNvPr id="43" name="Рисунок 101" descr="муфта комбинированная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53" y="39860764"/>
          <a:ext cx="1272476" cy="1110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272554</xdr:colOff>
      <xdr:row>80</xdr:row>
      <xdr:rowOff>131988</xdr:rowOff>
    </xdr:from>
    <xdr:to>
      <xdr:col>0</xdr:col>
      <xdr:colOff>1489482</xdr:colOff>
      <xdr:row>86</xdr:row>
      <xdr:rowOff>10407</xdr:rowOff>
    </xdr:to>
    <xdr:pic>
      <xdr:nvPicPr>
        <xdr:cNvPr id="44" name="Рисунок 102" descr="муфта комбинированная с внешней резьбой+метал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554" y="41824274"/>
          <a:ext cx="1215654" cy="80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223524</xdr:colOff>
      <xdr:row>55</xdr:row>
      <xdr:rowOff>87087</xdr:rowOff>
    </xdr:from>
    <xdr:to>
      <xdr:col>0</xdr:col>
      <xdr:colOff>1562764</xdr:colOff>
      <xdr:row>63</xdr:row>
      <xdr:rowOff>27215</xdr:rowOff>
    </xdr:to>
    <xdr:pic>
      <xdr:nvPicPr>
        <xdr:cNvPr id="45" name="Рисунок 103" descr="муфта комбинированная с внутренней резьбой.tif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4" y="36268480"/>
          <a:ext cx="1337966" cy="1246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272142</xdr:colOff>
      <xdr:row>267</xdr:row>
      <xdr:rowOff>149706</xdr:rowOff>
    </xdr:from>
    <xdr:to>
      <xdr:col>0</xdr:col>
      <xdr:colOff>1552487</xdr:colOff>
      <xdr:row>275</xdr:row>
      <xdr:rowOff>16305</xdr:rowOff>
    </xdr:to>
    <xdr:pic>
      <xdr:nvPicPr>
        <xdr:cNvPr id="46" name="Рисунок 106" descr="тройник комб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2" y="72430849"/>
          <a:ext cx="1279071" cy="1172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154837</xdr:colOff>
      <xdr:row>322</xdr:row>
      <xdr:rowOff>156478</xdr:rowOff>
    </xdr:from>
    <xdr:to>
      <xdr:col>0</xdr:col>
      <xdr:colOff>1709255</xdr:colOff>
      <xdr:row>326</xdr:row>
      <xdr:rowOff>204109</xdr:rowOff>
    </xdr:to>
    <xdr:pic>
      <xdr:nvPicPr>
        <xdr:cNvPr id="47" name="Рисунок 108" descr="колено комбинировани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7" y="84656835"/>
          <a:ext cx="1553144" cy="102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460241</xdr:colOff>
      <xdr:row>343</xdr:row>
      <xdr:rowOff>84680</xdr:rowOff>
    </xdr:from>
    <xdr:to>
      <xdr:col>0</xdr:col>
      <xdr:colOff>1321167</xdr:colOff>
      <xdr:row>345</xdr:row>
      <xdr:rowOff>844453</xdr:rowOff>
    </xdr:to>
    <xdr:pic>
      <xdr:nvPicPr>
        <xdr:cNvPr id="48" name="Рисунок 109" descr="колено настенно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62" y="90721859"/>
          <a:ext cx="859652" cy="109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264720</xdr:colOff>
      <xdr:row>467</xdr:row>
      <xdr:rowOff>34896</xdr:rowOff>
    </xdr:from>
    <xdr:to>
      <xdr:col>0</xdr:col>
      <xdr:colOff>1334774</xdr:colOff>
      <xdr:row>474</xdr:row>
      <xdr:rowOff>88724</xdr:rowOff>
    </xdr:to>
    <xdr:pic>
      <xdr:nvPicPr>
        <xdr:cNvPr id="49" name="Рисунок 114" descr="кран шаровой радиаторный угловой_метал_чб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20" y="95116808"/>
          <a:ext cx="1070054" cy="116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131543</xdr:colOff>
      <xdr:row>465</xdr:row>
      <xdr:rowOff>135534</xdr:rowOff>
    </xdr:from>
    <xdr:to>
      <xdr:col>0</xdr:col>
      <xdr:colOff>1457681</xdr:colOff>
      <xdr:row>470</xdr:row>
      <xdr:rowOff>103952</xdr:rowOff>
    </xdr:to>
    <xdr:pic>
      <xdr:nvPicPr>
        <xdr:cNvPr id="50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131543" y="120354641"/>
          <a:ext cx="1324864" cy="784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353787</xdr:colOff>
      <xdr:row>370</xdr:row>
      <xdr:rowOff>121931</xdr:rowOff>
    </xdr:from>
    <xdr:to>
      <xdr:col>0</xdr:col>
      <xdr:colOff>1402811</xdr:colOff>
      <xdr:row>373</xdr:row>
      <xdr:rowOff>66489</xdr:rowOff>
    </xdr:to>
    <xdr:pic>
      <xdr:nvPicPr>
        <xdr:cNvPr id="51" name="Рисунок 116" descr="фильтр внутр нар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7" y="98419931"/>
          <a:ext cx="1047750" cy="106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70806</xdr:colOff>
      <xdr:row>112</xdr:row>
      <xdr:rowOff>142874</xdr:rowOff>
    </xdr:from>
    <xdr:to>
      <xdr:col>0</xdr:col>
      <xdr:colOff>1657210</xdr:colOff>
      <xdr:row>122</xdr:row>
      <xdr:rowOff>2</xdr:rowOff>
    </xdr:to>
    <xdr:pic>
      <xdr:nvPicPr>
        <xdr:cNvPr id="52" name="Рисунок 118" descr="муфта с накидной гайкой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6" y="34024660"/>
          <a:ext cx="1585130" cy="1489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159</xdr:row>
      <xdr:rowOff>119356</xdr:rowOff>
    </xdr:from>
    <xdr:to>
      <xdr:col>0</xdr:col>
      <xdr:colOff>1620524</xdr:colOff>
      <xdr:row>167</xdr:row>
      <xdr:rowOff>63658</xdr:rowOff>
    </xdr:to>
    <xdr:pic>
      <xdr:nvPicPr>
        <xdr:cNvPr id="53" name="Рисунок 92" descr="тройник переходной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54738427"/>
          <a:ext cx="1392010" cy="125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461125</xdr:colOff>
      <xdr:row>494</xdr:row>
      <xdr:rowOff>71639</xdr:rowOff>
    </xdr:from>
    <xdr:to>
      <xdr:col>0</xdr:col>
      <xdr:colOff>1281549</xdr:colOff>
      <xdr:row>494</xdr:row>
      <xdr:rowOff>509789</xdr:rowOff>
    </xdr:to>
    <xdr:pic>
      <xdr:nvPicPr>
        <xdr:cNvPr id="57" name="Рисунок 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17647" r="9375" b="7843"/>
        <a:stretch>
          <a:fillRect/>
        </a:stretch>
      </xdr:blipFill>
      <xdr:spPr bwMode="auto">
        <a:xfrm>
          <a:off x="1073446" y="131122032"/>
          <a:ext cx="819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452317</xdr:colOff>
      <xdr:row>495</xdr:row>
      <xdr:rowOff>28574</xdr:rowOff>
    </xdr:from>
    <xdr:to>
      <xdr:col>0</xdr:col>
      <xdr:colOff>1263216</xdr:colOff>
      <xdr:row>495</xdr:row>
      <xdr:rowOff>457199</xdr:rowOff>
    </xdr:to>
    <xdr:pic>
      <xdr:nvPicPr>
        <xdr:cNvPr id="58" name="Рисунок 1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9403" r="10432" b="26866"/>
        <a:stretch>
          <a:fillRect/>
        </a:stretch>
      </xdr:blipFill>
      <xdr:spPr bwMode="auto">
        <a:xfrm>
          <a:off x="452317" y="130983717"/>
          <a:ext cx="809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432707</xdr:colOff>
      <xdr:row>497</xdr:row>
      <xdr:rowOff>82923</xdr:rowOff>
    </xdr:from>
    <xdr:to>
      <xdr:col>0</xdr:col>
      <xdr:colOff>1148356</xdr:colOff>
      <xdr:row>497</xdr:row>
      <xdr:rowOff>547544</xdr:rowOff>
    </xdr:to>
    <xdr:pic>
      <xdr:nvPicPr>
        <xdr:cNvPr id="59" name="Рисунок 1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132235494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492499</xdr:colOff>
      <xdr:row>498</xdr:row>
      <xdr:rowOff>126066</xdr:rowOff>
    </xdr:from>
    <xdr:to>
      <xdr:col>0</xdr:col>
      <xdr:colOff>1189098</xdr:colOff>
      <xdr:row>498</xdr:row>
      <xdr:rowOff>545166</xdr:rowOff>
    </xdr:to>
    <xdr:pic>
      <xdr:nvPicPr>
        <xdr:cNvPr id="60" name="Рисунок 1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129968625"/>
          <a:ext cx="695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246283</xdr:colOff>
      <xdr:row>477</xdr:row>
      <xdr:rowOff>100792</xdr:rowOff>
    </xdr:from>
    <xdr:to>
      <xdr:col>0</xdr:col>
      <xdr:colOff>1525275</xdr:colOff>
      <xdr:row>484</xdr:row>
      <xdr:rowOff>100593</xdr:rowOff>
    </xdr:to>
    <xdr:pic>
      <xdr:nvPicPr>
        <xdr:cNvPr id="61" name="Рисунок 1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22306542"/>
          <a:ext cx="1277718" cy="114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408214</xdr:colOff>
      <xdr:row>391</xdr:row>
      <xdr:rowOff>64394</xdr:rowOff>
    </xdr:from>
    <xdr:to>
      <xdr:col>0</xdr:col>
      <xdr:colOff>1361988</xdr:colOff>
      <xdr:row>397</xdr:row>
      <xdr:rowOff>8765</xdr:rowOff>
    </xdr:to>
    <xdr:pic>
      <xdr:nvPicPr>
        <xdr:cNvPr id="62" name="Рисунок 100" descr="пробка с резьбой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01859430"/>
          <a:ext cx="952500" cy="90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396288</xdr:colOff>
      <xdr:row>499</xdr:row>
      <xdr:rowOff>90767</xdr:rowOff>
    </xdr:from>
    <xdr:to>
      <xdr:col>0</xdr:col>
      <xdr:colOff>1283387</xdr:colOff>
      <xdr:row>500</xdr:row>
      <xdr:rowOff>40239</xdr:rowOff>
    </xdr:to>
    <xdr:pic>
      <xdr:nvPicPr>
        <xdr:cNvPr id="63" name="Рисунок 1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133440767"/>
          <a:ext cx="88582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439430</xdr:colOff>
      <xdr:row>496</xdr:row>
      <xdr:rowOff>63874</xdr:rowOff>
    </xdr:from>
    <xdr:to>
      <xdr:col>0</xdr:col>
      <xdr:colOff>1212229</xdr:colOff>
      <xdr:row>496</xdr:row>
      <xdr:rowOff>541143</xdr:rowOff>
    </xdr:to>
    <xdr:pic>
      <xdr:nvPicPr>
        <xdr:cNvPr id="64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0" y="131617731"/>
          <a:ext cx="771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217714</xdr:colOff>
      <xdr:row>431</xdr:row>
      <xdr:rowOff>115661</xdr:rowOff>
    </xdr:from>
    <xdr:to>
      <xdr:col>0</xdr:col>
      <xdr:colOff>1533945</xdr:colOff>
      <xdr:row>434</xdr:row>
      <xdr:rowOff>174494</xdr:rowOff>
    </xdr:to>
    <xdr:pic>
      <xdr:nvPicPr>
        <xdr:cNvPr id="74" name="Picture 2" descr="C:\Users\comp21\AppData\Local\Microsoft\Windows\Temporary Internet Files\Content.Outlook\OLBRGXZR\наст комплект (1)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112810018"/>
          <a:ext cx="1314957" cy="823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374273</xdr:colOff>
      <xdr:row>433</xdr:row>
      <xdr:rowOff>28575</xdr:rowOff>
    </xdr:from>
    <xdr:to>
      <xdr:col>0</xdr:col>
      <xdr:colOff>1280422</xdr:colOff>
      <xdr:row>435</xdr:row>
      <xdr:rowOff>164887</xdr:rowOff>
    </xdr:to>
    <xdr:pic>
      <xdr:nvPicPr>
        <xdr:cNvPr id="75" name="Picture 5" descr="http://www.stelmarket.ru/img8/kalde25_b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3" y="111728810"/>
          <a:ext cx="906149" cy="651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381001</xdr:colOff>
      <xdr:row>360</xdr:row>
      <xdr:rowOff>27631</xdr:rowOff>
    </xdr:from>
    <xdr:to>
      <xdr:col>0</xdr:col>
      <xdr:colOff>1293953</xdr:colOff>
      <xdr:row>364</xdr:row>
      <xdr:rowOff>128962</xdr:rowOff>
    </xdr:to>
    <xdr:pic>
      <xdr:nvPicPr>
        <xdr:cNvPr id="77" name="Рисунок 82" descr="C:\Users\comp13\AppData\Local\Microsoft\Windows\Temporary Internet Files\Content.Outlook\S0XD1EE8\кран шаровой Экстра_бе фона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0" t="1016" r="25925" b="6503"/>
        <a:stretch>
          <a:fillRect/>
        </a:stretch>
      </xdr:blipFill>
      <xdr:spPr bwMode="auto">
        <a:xfrm>
          <a:off x="993322" y="94678917"/>
          <a:ext cx="911678" cy="94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40821</xdr:colOff>
      <xdr:row>134</xdr:row>
      <xdr:rowOff>38101</xdr:rowOff>
    </xdr:from>
    <xdr:to>
      <xdr:col>0</xdr:col>
      <xdr:colOff>1681721</xdr:colOff>
      <xdr:row>137</xdr:row>
      <xdr:rowOff>149679</xdr:rowOff>
    </xdr:to>
    <xdr:pic>
      <xdr:nvPicPr>
        <xdr:cNvPr id="78" name="Рисунок 81" descr="C:\Users\comp13\AppData\Local\Microsoft\Windows\Temporary Internet Files\Content.Word\ABS-фланец_бурт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" y="50819958"/>
          <a:ext cx="1639626" cy="928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65</xdr:row>
      <xdr:rowOff>46753</xdr:rowOff>
    </xdr:from>
    <xdr:to>
      <xdr:col>0</xdr:col>
      <xdr:colOff>1729382</xdr:colOff>
      <xdr:row>72</xdr:row>
      <xdr:rowOff>21024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8350860"/>
          <a:ext cx="1632858" cy="1609529"/>
        </a:xfrm>
        <a:prstGeom prst="rect">
          <a:avLst/>
        </a:prstGeom>
      </xdr:spPr>
    </xdr:pic>
    <xdr:clientData/>
  </xdr:twoCellAnchor>
  <xdr:twoCellAnchor editAs="oneCell">
    <xdr:from>
      <xdr:col>0</xdr:col>
      <xdr:colOff>236932</xdr:colOff>
      <xdr:row>485</xdr:row>
      <xdr:rowOff>58234</xdr:rowOff>
    </xdr:from>
    <xdr:to>
      <xdr:col>0</xdr:col>
      <xdr:colOff>1498060</xdr:colOff>
      <xdr:row>490</xdr:row>
      <xdr:rowOff>145851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253" y="124264234"/>
          <a:ext cx="1259854" cy="945668"/>
        </a:xfrm>
        <a:prstGeom prst="rect">
          <a:avLst/>
        </a:prstGeom>
      </xdr:spPr>
    </xdr:pic>
    <xdr:clientData/>
  </xdr:twoCellAnchor>
  <xdr:twoCellAnchor editAs="oneCell">
    <xdr:from>
      <xdr:col>0</xdr:col>
      <xdr:colOff>308063</xdr:colOff>
      <xdr:row>486</xdr:row>
      <xdr:rowOff>800421</xdr:rowOff>
    </xdr:from>
    <xdr:to>
      <xdr:col>0</xdr:col>
      <xdr:colOff>1443731</xdr:colOff>
      <xdr:row>491</xdr:row>
      <xdr:rowOff>161365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121577421"/>
          <a:ext cx="1134394" cy="846844"/>
        </a:xfrm>
        <a:prstGeom prst="rect">
          <a:avLst/>
        </a:prstGeom>
      </xdr:spPr>
    </xdr:pic>
    <xdr:clientData/>
  </xdr:twoCellAnchor>
  <xdr:twoCellAnchor editAs="oneCell">
    <xdr:from>
      <xdr:col>0</xdr:col>
      <xdr:colOff>409015</xdr:colOff>
      <xdr:row>488</xdr:row>
      <xdr:rowOff>78043</xdr:rowOff>
    </xdr:from>
    <xdr:to>
      <xdr:col>0</xdr:col>
      <xdr:colOff>1293953</xdr:colOff>
      <xdr:row>492</xdr:row>
      <xdr:rowOff>68436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36" y="125957722"/>
          <a:ext cx="883664" cy="662748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393326</xdr:colOff>
      <xdr:row>489</xdr:row>
      <xdr:rowOff>41945</xdr:rowOff>
    </xdr:from>
    <xdr:to>
      <xdr:col>0</xdr:col>
      <xdr:colOff>1307560</xdr:colOff>
      <xdr:row>493</xdr:row>
      <xdr:rowOff>54312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647" y="126670016"/>
          <a:ext cx="912960" cy="684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368195</xdr:colOff>
      <xdr:row>490</xdr:row>
      <xdr:rowOff>22014</xdr:rowOff>
    </xdr:from>
    <xdr:to>
      <xdr:col>0</xdr:col>
      <xdr:colOff>1361989</xdr:colOff>
      <xdr:row>493</xdr:row>
      <xdr:rowOff>247535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16" y="127398478"/>
          <a:ext cx="992520" cy="738590"/>
        </a:xfrm>
        <a:prstGeom prst="rect">
          <a:avLst/>
        </a:prstGeom>
      </xdr:spPr>
    </xdr:pic>
    <xdr:clientData/>
  </xdr:twoCellAnchor>
  <xdr:twoCellAnchor editAs="oneCell">
    <xdr:from>
      <xdr:col>0</xdr:col>
      <xdr:colOff>363658</xdr:colOff>
      <xdr:row>491</xdr:row>
      <xdr:rowOff>27215</xdr:rowOff>
    </xdr:from>
    <xdr:to>
      <xdr:col>0</xdr:col>
      <xdr:colOff>1292084</xdr:colOff>
      <xdr:row>493</xdr:row>
      <xdr:rowOff>386402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58" y="125331391"/>
          <a:ext cx="928426" cy="69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279348</xdr:colOff>
      <xdr:row>492</xdr:row>
      <xdr:rowOff>45406</xdr:rowOff>
    </xdr:from>
    <xdr:to>
      <xdr:col>0</xdr:col>
      <xdr:colOff>1505264</xdr:colOff>
      <xdr:row>494</xdr:row>
      <xdr:rowOff>67946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348" y="126089171"/>
          <a:ext cx="1225916" cy="930216"/>
        </a:xfrm>
        <a:prstGeom prst="rect">
          <a:avLst/>
        </a:prstGeom>
      </xdr:spPr>
    </xdr:pic>
    <xdr:clientData/>
  </xdr:twoCellAnchor>
  <xdr:twoCellAnchor editAs="oneCell">
    <xdr:from>
      <xdr:col>0</xdr:col>
      <xdr:colOff>374596</xdr:colOff>
      <xdr:row>502</xdr:row>
      <xdr:rowOff>120961</xdr:rowOff>
    </xdr:from>
    <xdr:to>
      <xdr:col>0</xdr:col>
      <xdr:colOff>1441956</xdr:colOff>
      <xdr:row>504</xdr:row>
      <xdr:rowOff>470649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3148" y="133842909"/>
          <a:ext cx="1430255" cy="1067360"/>
        </a:xfrm>
        <a:prstGeom prst="rect">
          <a:avLst/>
        </a:prstGeom>
      </xdr:spPr>
    </xdr:pic>
    <xdr:clientData/>
  </xdr:twoCellAnchor>
  <xdr:twoCellAnchor editAs="absolute">
    <xdr:from>
      <xdr:col>0</xdr:col>
      <xdr:colOff>220414</xdr:colOff>
      <xdr:row>457</xdr:row>
      <xdr:rowOff>86008</xdr:rowOff>
    </xdr:from>
    <xdr:to>
      <xdr:col>0</xdr:col>
      <xdr:colOff>1469572</xdr:colOff>
      <xdr:row>465</xdr:row>
      <xdr:rowOff>141163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14" y="93587890"/>
          <a:ext cx="1249158" cy="1321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"/>
  <sheetViews>
    <sheetView tabSelected="1" topLeftCell="A32" zoomScale="85" zoomScaleNormal="85" workbookViewId="0">
      <selection activeCell="I41" sqref="I41"/>
    </sheetView>
  </sheetViews>
  <sheetFormatPr defaultColWidth="9.140625" defaultRowHeight="12.75" x14ac:dyDescent="0.2"/>
  <cols>
    <col min="1" max="1" width="27.140625" style="1" customWidth="1"/>
    <col min="2" max="2" width="9.28515625" style="1" customWidth="1"/>
    <col min="3" max="3" width="9.7109375" style="1" customWidth="1"/>
    <col min="4" max="4" width="58.28515625" style="2" customWidth="1"/>
    <col min="5" max="5" width="10.42578125" style="3" customWidth="1"/>
    <col min="6" max="6" width="10.7109375" style="3" customWidth="1"/>
    <col min="7" max="7" width="10.85546875" style="4" bestFit="1" customWidth="1"/>
    <col min="8" max="8" width="11.42578125" style="4" customWidth="1"/>
    <col min="9" max="9" width="17.42578125" style="1" customWidth="1"/>
    <col min="10" max="10" width="18.5703125" style="1" customWidth="1"/>
    <col min="11" max="16384" width="9.140625" style="1"/>
  </cols>
  <sheetData>
    <row r="1" spans="1:9" ht="13.5" hidden="1" thickBot="1" x14ac:dyDescent="0.25"/>
    <row r="2" spans="1:9" ht="12.75" customHeight="1" thickBot="1" x14ac:dyDescent="0.25">
      <c r="A2" s="122" t="s">
        <v>0</v>
      </c>
      <c r="B2" s="123" t="s">
        <v>1</v>
      </c>
      <c r="C2" s="5" t="s">
        <v>2</v>
      </c>
      <c r="D2" s="124" t="s">
        <v>3</v>
      </c>
      <c r="E2" s="6" t="s">
        <v>610</v>
      </c>
      <c r="F2" s="124" t="s">
        <v>607</v>
      </c>
      <c r="G2" s="7" t="s">
        <v>618</v>
      </c>
      <c r="H2" s="125" t="s">
        <v>619</v>
      </c>
      <c r="I2" s="12"/>
    </row>
    <row r="3" spans="1:9" ht="28.5" customHeight="1" thickBot="1" x14ac:dyDescent="0.3">
      <c r="A3" s="363" t="s">
        <v>605</v>
      </c>
      <c r="B3" s="364"/>
      <c r="C3" s="364"/>
      <c r="D3" s="364"/>
      <c r="E3" s="364"/>
      <c r="F3" s="364"/>
      <c r="G3" s="364"/>
      <c r="H3" s="365"/>
    </row>
    <row r="4" spans="1:9" ht="30" customHeight="1" x14ac:dyDescent="0.2">
      <c r="A4" s="350"/>
      <c r="B4" s="8">
        <v>1702</v>
      </c>
      <c r="C4" s="9">
        <v>2702</v>
      </c>
      <c r="D4" s="10" t="s">
        <v>4</v>
      </c>
      <c r="E4" s="162">
        <v>180</v>
      </c>
      <c r="F4" s="163">
        <v>5.0000000000000001E-4</v>
      </c>
      <c r="G4" s="302">
        <v>27.474999999999998</v>
      </c>
      <c r="H4" s="47" t="e">
        <f>ROUND((G4-G4/100*#REF!),2)</f>
        <v>#REF!</v>
      </c>
    </row>
    <row r="5" spans="1:9" ht="36" customHeight="1" x14ac:dyDescent="0.2">
      <c r="A5" s="355"/>
      <c r="B5" s="13">
        <v>1703</v>
      </c>
      <c r="C5" s="14">
        <v>2703</v>
      </c>
      <c r="D5" s="15" t="s">
        <v>5</v>
      </c>
      <c r="E5" s="164">
        <v>120</v>
      </c>
      <c r="F5" s="165">
        <v>8.0000000000000004E-4</v>
      </c>
      <c r="G5" s="303">
        <v>40.35</v>
      </c>
      <c r="H5" s="48" t="e">
        <f>ROUND((G5-G5/100*#REF!),2)</f>
        <v>#REF!</v>
      </c>
    </row>
    <row r="6" spans="1:9" x14ac:dyDescent="0.2">
      <c r="A6" s="355"/>
      <c r="B6" s="13">
        <v>1704</v>
      </c>
      <c r="C6" s="14">
        <v>2704</v>
      </c>
      <c r="D6" s="15" t="s">
        <v>6</v>
      </c>
      <c r="E6" s="164">
        <v>80</v>
      </c>
      <c r="F6" s="165">
        <v>1.1000000000000001E-3</v>
      </c>
      <c r="G6" s="303">
        <v>69.724999999999994</v>
      </c>
      <c r="H6" s="48" t="e">
        <f>ROUND((G6-G6/100*#REF!),2)</f>
        <v>#REF!</v>
      </c>
    </row>
    <row r="7" spans="1:9" x14ac:dyDescent="0.2">
      <c r="A7" s="355"/>
      <c r="B7" s="13">
        <v>1705</v>
      </c>
      <c r="C7" s="14">
        <v>2705</v>
      </c>
      <c r="D7" s="15" t="s">
        <v>7</v>
      </c>
      <c r="E7" s="164">
        <v>48</v>
      </c>
      <c r="F7" s="165">
        <v>1.9E-3</v>
      </c>
      <c r="G7" s="303">
        <v>110.47499999999999</v>
      </c>
      <c r="H7" s="48" t="e">
        <f>ROUND((G7-G7/100*#REF!),2)</f>
        <v>#REF!</v>
      </c>
    </row>
    <row r="8" spans="1:9" x14ac:dyDescent="0.2">
      <c r="A8" s="355"/>
      <c r="B8" s="13">
        <v>1706</v>
      </c>
      <c r="C8" s="14">
        <v>2706</v>
      </c>
      <c r="D8" s="15" t="s">
        <v>8</v>
      </c>
      <c r="E8" s="164">
        <v>32</v>
      </c>
      <c r="F8" s="165">
        <v>2.8E-3</v>
      </c>
      <c r="G8" s="303">
        <v>163.09999999999997</v>
      </c>
      <c r="H8" s="48" t="e">
        <f>ROUND((G8-G8/100*#REF!),2)</f>
        <v>#REF!</v>
      </c>
    </row>
    <row r="9" spans="1:9" x14ac:dyDescent="0.2">
      <c r="A9" s="355"/>
      <c r="B9" s="13">
        <v>1707</v>
      </c>
      <c r="C9" s="14">
        <v>2707</v>
      </c>
      <c r="D9" s="15" t="s">
        <v>9</v>
      </c>
      <c r="E9" s="164">
        <v>20</v>
      </c>
      <c r="F9" s="165">
        <v>4.4999999999999997E-3</v>
      </c>
      <c r="G9" s="303">
        <v>259.97499999999997</v>
      </c>
      <c r="H9" s="48" t="e">
        <f>ROUND((G9-G9/100*#REF!),2)</f>
        <v>#REF!</v>
      </c>
    </row>
    <row r="10" spans="1:9" ht="21" customHeight="1" x14ac:dyDescent="0.2">
      <c r="A10" s="355"/>
      <c r="B10" s="13">
        <v>1708</v>
      </c>
      <c r="C10" s="14">
        <v>2708</v>
      </c>
      <c r="D10" s="15" t="s">
        <v>10</v>
      </c>
      <c r="E10" s="164">
        <v>12</v>
      </c>
      <c r="F10" s="165">
        <v>7.6E-3</v>
      </c>
      <c r="G10" s="303">
        <v>367.09999999999997</v>
      </c>
      <c r="H10" s="48" t="e">
        <f>ROUND((G10-G10/100*#REF!),2)</f>
        <v>#REF!</v>
      </c>
    </row>
    <row r="11" spans="1:9" ht="15.75" customHeight="1" x14ac:dyDescent="0.2">
      <c r="A11" s="355"/>
      <c r="B11" s="13">
        <v>1709</v>
      </c>
      <c r="C11" s="14">
        <v>2709</v>
      </c>
      <c r="D11" s="15" t="s">
        <v>11</v>
      </c>
      <c r="E11" s="164">
        <v>8</v>
      </c>
      <c r="F11" s="165">
        <v>1.14E-2</v>
      </c>
      <c r="G11" s="303">
        <v>539.72499999999991</v>
      </c>
      <c r="H11" s="48" t="e">
        <f>ROUND((G11-G11/100*#REF!),2)</f>
        <v>#REF!</v>
      </c>
    </row>
    <row r="12" spans="1:9" ht="15.75" customHeight="1" x14ac:dyDescent="0.2">
      <c r="A12" s="355"/>
      <c r="B12" s="13">
        <v>1700</v>
      </c>
      <c r="C12" s="14">
        <v>2700</v>
      </c>
      <c r="D12" s="15" t="s">
        <v>12</v>
      </c>
      <c r="E12" s="164">
        <v>4</v>
      </c>
      <c r="F12" s="165">
        <v>2.2800000000000001E-2</v>
      </c>
      <c r="G12" s="303">
        <v>848.72500000000002</v>
      </c>
      <c r="H12" s="48" t="e">
        <f>ROUND((G12-G12/100*#REF!),2)</f>
        <v>#REF!</v>
      </c>
    </row>
    <row r="13" spans="1:9" ht="15.75" customHeight="1" x14ac:dyDescent="0.2">
      <c r="A13" s="355"/>
      <c r="B13" s="13" t="s">
        <v>13</v>
      </c>
      <c r="C13" s="14">
        <v>2661</v>
      </c>
      <c r="D13" s="15" t="s">
        <v>14</v>
      </c>
      <c r="E13" s="164">
        <v>4</v>
      </c>
      <c r="F13" s="165">
        <v>2.2800000000000001E-2</v>
      </c>
      <c r="G13" s="303">
        <v>1095.7249999999999</v>
      </c>
      <c r="H13" s="48" t="e">
        <f>ROUND((G13-G13/100*#REF!),2)</f>
        <v>#REF!</v>
      </c>
    </row>
    <row r="14" spans="1:9" ht="15.75" customHeight="1" x14ac:dyDescent="0.2">
      <c r="A14" s="355"/>
      <c r="B14" s="13" t="s">
        <v>13</v>
      </c>
      <c r="C14" s="14">
        <v>2662</v>
      </c>
      <c r="D14" s="15" t="s">
        <v>15</v>
      </c>
      <c r="E14" s="164">
        <v>4</v>
      </c>
      <c r="F14" s="165">
        <v>2.2800000000000001E-2</v>
      </c>
      <c r="G14" s="303">
        <v>1347.9750000000001</v>
      </c>
      <c r="H14" s="48" t="e">
        <f>ROUND((G14-G14/100*#REF!),2)</f>
        <v>#REF!</v>
      </c>
    </row>
    <row r="15" spans="1:9" ht="15.75" customHeight="1" thickBot="1" x14ac:dyDescent="0.25">
      <c r="A15" s="351"/>
      <c r="B15" s="17" t="s">
        <v>13</v>
      </c>
      <c r="C15" s="18">
        <v>2663</v>
      </c>
      <c r="D15" s="19" t="s">
        <v>16</v>
      </c>
      <c r="E15" s="166">
        <v>4</v>
      </c>
      <c r="F15" s="167">
        <v>2.2800000000000001E-2</v>
      </c>
      <c r="G15" s="305">
        <v>1780.2249999999999</v>
      </c>
      <c r="H15" s="49" t="e">
        <f>ROUND((G15-G15/100*#REF!),2)</f>
        <v>#REF!</v>
      </c>
    </row>
    <row r="16" spans="1:9" ht="15.75" customHeight="1" x14ac:dyDescent="0.2">
      <c r="A16" s="355"/>
      <c r="B16" s="21">
        <v>1712</v>
      </c>
      <c r="C16" s="22" t="s">
        <v>13</v>
      </c>
      <c r="D16" s="23" t="s">
        <v>573</v>
      </c>
      <c r="E16" s="168">
        <v>180</v>
      </c>
      <c r="F16" s="169">
        <v>5.0000000000000001E-4</v>
      </c>
      <c r="G16" s="306">
        <v>35.35</v>
      </c>
      <c r="H16" s="47" t="e">
        <f>ROUND((G16-G16/100*#REF!),2)</f>
        <v>#REF!</v>
      </c>
    </row>
    <row r="17" spans="1:8" ht="15.75" customHeight="1" x14ac:dyDescent="0.2">
      <c r="A17" s="355"/>
      <c r="B17" s="13">
        <v>1713</v>
      </c>
      <c r="C17" s="14" t="s">
        <v>13</v>
      </c>
      <c r="D17" s="15" t="s">
        <v>574</v>
      </c>
      <c r="E17" s="164">
        <v>120</v>
      </c>
      <c r="F17" s="165">
        <v>8.0000000000000004E-4</v>
      </c>
      <c r="G17" s="303">
        <v>59.349999999999994</v>
      </c>
      <c r="H17" s="48" t="e">
        <f>ROUND((G17-G17/100*#REF!),2)</f>
        <v>#REF!</v>
      </c>
    </row>
    <row r="18" spans="1:8" ht="15.75" customHeight="1" x14ac:dyDescent="0.2">
      <c r="A18" s="355"/>
      <c r="B18" s="13">
        <v>1714</v>
      </c>
      <c r="C18" s="14" t="s">
        <v>13</v>
      </c>
      <c r="D18" s="15" t="s">
        <v>575</v>
      </c>
      <c r="E18" s="164">
        <v>80</v>
      </c>
      <c r="F18" s="165">
        <v>1.1000000000000001E-3</v>
      </c>
      <c r="G18" s="303">
        <v>99.474999999999994</v>
      </c>
      <c r="H18" s="48" t="e">
        <f>ROUND((G18-G18/100*#REF!),2)</f>
        <v>#REF!</v>
      </c>
    </row>
    <row r="19" spans="1:8" ht="15.75" customHeight="1" x14ac:dyDescent="0.2">
      <c r="A19" s="355"/>
      <c r="B19" s="13">
        <v>1715</v>
      </c>
      <c r="C19" s="14" t="s">
        <v>13</v>
      </c>
      <c r="D19" s="15" t="s">
        <v>576</v>
      </c>
      <c r="E19" s="164">
        <v>48</v>
      </c>
      <c r="F19" s="165">
        <v>1.9E-3</v>
      </c>
      <c r="G19" s="303">
        <v>155.97499999999999</v>
      </c>
      <c r="H19" s="48" t="e">
        <f>ROUND((G19-G19/100*#REF!),2)</f>
        <v>#REF!</v>
      </c>
    </row>
    <row r="20" spans="1:8" ht="15.75" customHeight="1" x14ac:dyDescent="0.2">
      <c r="A20" s="355"/>
      <c r="B20" s="13">
        <v>1716</v>
      </c>
      <c r="C20" s="14" t="s">
        <v>13</v>
      </c>
      <c r="D20" s="15" t="s">
        <v>577</v>
      </c>
      <c r="E20" s="164">
        <v>32</v>
      </c>
      <c r="F20" s="165">
        <v>2.8E-3</v>
      </c>
      <c r="G20" s="303">
        <v>245.72499999999999</v>
      </c>
      <c r="H20" s="48" t="e">
        <f>ROUND((G20-G20/100*#REF!),2)</f>
        <v>#REF!</v>
      </c>
    </row>
    <row r="21" spans="1:8" ht="15.75" customHeight="1" thickBot="1" x14ac:dyDescent="0.25">
      <c r="A21" s="351"/>
      <c r="B21" s="24">
        <v>1717</v>
      </c>
      <c r="C21" s="25" t="s">
        <v>13</v>
      </c>
      <c r="D21" s="26" t="s">
        <v>578</v>
      </c>
      <c r="E21" s="170">
        <v>20</v>
      </c>
      <c r="F21" s="171">
        <v>4.4999999999999997E-3</v>
      </c>
      <c r="G21" s="304">
        <v>399.59999999999997</v>
      </c>
      <c r="H21" s="49" t="e">
        <f>ROUND((G21-G21/100*#REF!),2)</f>
        <v>#REF!</v>
      </c>
    </row>
    <row r="22" spans="1:8" ht="15.75" customHeight="1" x14ac:dyDescent="0.2">
      <c r="A22" s="350"/>
      <c r="B22" s="8" t="s">
        <v>13</v>
      </c>
      <c r="C22" s="9">
        <v>2721</v>
      </c>
      <c r="D22" s="10" t="s">
        <v>17</v>
      </c>
      <c r="E22" s="172">
        <v>260</v>
      </c>
      <c r="F22" s="163">
        <v>5.0000000000000001E-4</v>
      </c>
      <c r="G22" s="302">
        <v>33.849999999999994</v>
      </c>
      <c r="H22" s="76" t="e">
        <f>ROUND((G22-G22/100*#REF!),2)</f>
        <v>#REF!</v>
      </c>
    </row>
    <row r="23" spans="1:8" ht="21" customHeight="1" x14ac:dyDescent="0.2">
      <c r="A23" s="355"/>
      <c r="B23" s="13">
        <v>1722</v>
      </c>
      <c r="C23" s="14">
        <v>2722</v>
      </c>
      <c r="D23" s="15" t="s">
        <v>18</v>
      </c>
      <c r="E23" s="164">
        <v>180</v>
      </c>
      <c r="F23" s="165">
        <v>5.0000000000000001E-4</v>
      </c>
      <c r="G23" s="303">
        <v>37.225000000000001</v>
      </c>
      <c r="H23" s="73" t="e">
        <f>ROUND((G23-G23/100*#REF!),2)</f>
        <v>#REF!</v>
      </c>
    </row>
    <row r="24" spans="1:8" ht="21" customHeight="1" x14ac:dyDescent="0.2">
      <c r="A24" s="355"/>
      <c r="B24" s="13">
        <v>1723</v>
      </c>
      <c r="C24" s="14">
        <v>2723</v>
      </c>
      <c r="D24" s="15" t="s">
        <v>19</v>
      </c>
      <c r="E24" s="164">
        <v>120</v>
      </c>
      <c r="F24" s="165">
        <v>8.0000000000000004E-4</v>
      </c>
      <c r="G24" s="303">
        <v>60.475000000000001</v>
      </c>
      <c r="H24" s="73" t="e">
        <f>ROUND((G24-G24/100*#REF!),2)</f>
        <v>#REF!</v>
      </c>
    </row>
    <row r="25" spans="1:8" ht="21" customHeight="1" x14ac:dyDescent="0.2">
      <c r="A25" s="355"/>
      <c r="B25" s="13">
        <v>1724</v>
      </c>
      <c r="C25" s="14">
        <v>2724</v>
      </c>
      <c r="D25" s="15" t="s">
        <v>20</v>
      </c>
      <c r="E25" s="164">
        <v>80</v>
      </c>
      <c r="F25" s="165">
        <v>1.1000000000000001E-3</v>
      </c>
      <c r="G25" s="303">
        <v>104.22499999999999</v>
      </c>
      <c r="H25" s="73" t="e">
        <f>ROUND((G25-G25/100*#REF!),2)</f>
        <v>#REF!</v>
      </c>
    </row>
    <row r="26" spans="1:8" ht="21" customHeight="1" x14ac:dyDescent="0.2">
      <c r="A26" s="355"/>
      <c r="B26" s="13">
        <v>1725</v>
      </c>
      <c r="C26" s="14">
        <v>2725</v>
      </c>
      <c r="D26" s="15" t="s">
        <v>21</v>
      </c>
      <c r="E26" s="164">
        <v>48</v>
      </c>
      <c r="F26" s="165">
        <v>1.9E-3</v>
      </c>
      <c r="G26" s="303">
        <v>161.47499999999999</v>
      </c>
      <c r="H26" s="73" t="e">
        <f>ROUND((G26-G26/100*#REF!),2)</f>
        <v>#REF!</v>
      </c>
    </row>
    <row r="27" spans="1:8" ht="21" customHeight="1" x14ac:dyDescent="0.2">
      <c r="A27" s="355"/>
      <c r="B27" s="13">
        <v>1726</v>
      </c>
      <c r="C27" s="14">
        <v>2726</v>
      </c>
      <c r="D27" s="15" t="s">
        <v>22</v>
      </c>
      <c r="E27" s="164">
        <v>32</v>
      </c>
      <c r="F27" s="165">
        <v>2.8E-3</v>
      </c>
      <c r="G27" s="303">
        <v>255.85</v>
      </c>
      <c r="H27" s="73" t="e">
        <f>ROUND((G27-G27/100*#REF!),2)</f>
        <v>#REF!</v>
      </c>
    </row>
    <row r="28" spans="1:8" ht="21" customHeight="1" x14ac:dyDescent="0.2">
      <c r="A28" s="355"/>
      <c r="B28" s="13">
        <v>1727</v>
      </c>
      <c r="C28" s="14">
        <v>2727</v>
      </c>
      <c r="D28" s="15" t="s">
        <v>23</v>
      </c>
      <c r="E28" s="164">
        <v>20</v>
      </c>
      <c r="F28" s="165">
        <v>4.4999999999999997E-3</v>
      </c>
      <c r="G28" s="303">
        <v>399.72499999999997</v>
      </c>
      <c r="H28" s="73" t="e">
        <f>ROUND((G28-G28/100*#REF!),2)</f>
        <v>#REF!</v>
      </c>
    </row>
    <row r="29" spans="1:8" ht="15.75" customHeight="1" x14ac:dyDescent="0.2">
      <c r="A29" s="355"/>
      <c r="B29" s="13">
        <v>1728</v>
      </c>
      <c r="C29" s="14">
        <v>2728</v>
      </c>
      <c r="D29" s="15" t="s">
        <v>24</v>
      </c>
      <c r="E29" s="164">
        <v>12</v>
      </c>
      <c r="F29" s="165">
        <v>7.6E-3</v>
      </c>
      <c r="G29" s="303">
        <v>576.85</v>
      </c>
      <c r="H29" s="73" t="e">
        <f>ROUND((G29-G29/100*#REF!),2)</f>
        <v>#REF!</v>
      </c>
    </row>
    <row r="30" spans="1:8" ht="15.75" customHeight="1" x14ac:dyDescent="0.2">
      <c r="A30" s="355"/>
      <c r="B30" s="13">
        <v>1729</v>
      </c>
      <c r="C30" s="14">
        <v>2729</v>
      </c>
      <c r="D30" s="15" t="s">
        <v>25</v>
      </c>
      <c r="E30" s="164">
        <v>8</v>
      </c>
      <c r="F30" s="165">
        <v>1.14E-2</v>
      </c>
      <c r="G30" s="303">
        <v>843.34999999999991</v>
      </c>
      <c r="H30" s="73" t="e">
        <f>ROUND((G30-G30/100*#REF!),2)</f>
        <v>#REF!</v>
      </c>
    </row>
    <row r="31" spans="1:8" ht="15.75" customHeight="1" x14ac:dyDescent="0.2">
      <c r="A31" s="355"/>
      <c r="B31" s="13">
        <v>1720</v>
      </c>
      <c r="C31" s="14">
        <v>2720</v>
      </c>
      <c r="D31" s="15" t="s">
        <v>26</v>
      </c>
      <c r="E31" s="164">
        <v>4</v>
      </c>
      <c r="F31" s="165">
        <v>2.2800000000000001E-2</v>
      </c>
      <c r="G31" s="303">
        <v>1312.4749999999999</v>
      </c>
      <c r="H31" s="73" t="e">
        <f>ROUND((G31-G31/100*#REF!),2)</f>
        <v>#REF!</v>
      </c>
    </row>
    <row r="32" spans="1:8" ht="15.75" customHeight="1" x14ac:dyDescent="0.2">
      <c r="A32" s="355"/>
      <c r="B32" s="13" t="s">
        <v>13</v>
      </c>
      <c r="C32" s="14">
        <v>2651</v>
      </c>
      <c r="D32" s="15" t="s">
        <v>27</v>
      </c>
      <c r="E32" s="164">
        <v>4</v>
      </c>
      <c r="F32" s="165">
        <v>2.2800000000000001E-2</v>
      </c>
      <c r="G32" s="303">
        <v>1759.1</v>
      </c>
      <c r="H32" s="73" t="e">
        <f>ROUND((G32-G32/100*#REF!),2)</f>
        <v>#REF!</v>
      </c>
    </row>
    <row r="33" spans="1:8" ht="15.75" customHeight="1" x14ac:dyDescent="0.2">
      <c r="A33" s="355"/>
      <c r="B33" s="13" t="s">
        <v>13</v>
      </c>
      <c r="C33" s="27">
        <v>2652</v>
      </c>
      <c r="D33" s="15" t="s">
        <v>28</v>
      </c>
      <c r="E33" s="164">
        <v>4</v>
      </c>
      <c r="F33" s="165">
        <v>2.2800000000000001E-2</v>
      </c>
      <c r="G33" s="303">
        <v>2082.2249999999999</v>
      </c>
      <c r="H33" s="73" t="e">
        <f>ROUND((G33-G33/100*#REF!),2)</f>
        <v>#REF!</v>
      </c>
    </row>
    <row r="34" spans="1:8" ht="15.75" customHeight="1" thickBot="1" x14ac:dyDescent="0.25">
      <c r="A34" s="351"/>
      <c r="B34" s="17" t="s">
        <v>13</v>
      </c>
      <c r="C34" s="28">
        <v>2653</v>
      </c>
      <c r="D34" s="19" t="s">
        <v>29</v>
      </c>
      <c r="E34" s="166">
        <v>4</v>
      </c>
      <c r="F34" s="167">
        <v>2.2800000000000001E-2</v>
      </c>
      <c r="G34" s="305">
        <v>2889.2249999999999</v>
      </c>
      <c r="H34" s="73" t="e">
        <f>ROUND((G34-G34/100*#REF!),2)</f>
        <v>#REF!</v>
      </c>
    </row>
    <row r="35" spans="1:8" ht="15.75" customHeight="1" thickBot="1" x14ac:dyDescent="0.3">
      <c r="A35" s="356" t="s">
        <v>30</v>
      </c>
      <c r="B35" s="353"/>
      <c r="C35" s="353"/>
      <c r="D35" s="353"/>
      <c r="E35" s="353"/>
      <c r="F35" s="353"/>
      <c r="G35" s="353"/>
      <c r="H35" s="354"/>
    </row>
    <row r="36" spans="1:8" ht="15.75" customHeight="1" x14ac:dyDescent="0.2">
      <c r="A36" s="357"/>
      <c r="B36" s="29">
        <v>1732</v>
      </c>
      <c r="C36" s="30">
        <v>2732</v>
      </c>
      <c r="D36" s="31" t="s">
        <v>31</v>
      </c>
      <c r="E36" s="162">
        <v>140</v>
      </c>
      <c r="F36" s="163">
        <v>5.9999999999999995E-4</v>
      </c>
      <c r="G36" s="330">
        <v>26.8</v>
      </c>
      <c r="H36" s="47" t="e">
        <f>ROUND((G36-G36/100*#REF!),2)</f>
        <v>#REF!</v>
      </c>
    </row>
    <row r="37" spans="1:8" ht="15.75" customHeight="1" x14ac:dyDescent="0.2">
      <c r="A37" s="358"/>
      <c r="B37" s="32">
        <v>1733</v>
      </c>
      <c r="C37" s="33" t="s">
        <v>13</v>
      </c>
      <c r="D37" s="34" t="s">
        <v>32</v>
      </c>
      <c r="E37" s="164">
        <v>100</v>
      </c>
      <c r="F37" s="165">
        <v>8.9999999999999998E-4</v>
      </c>
      <c r="G37" s="331">
        <v>36.924999999999997</v>
      </c>
      <c r="H37" s="48" t="e">
        <f>ROUND((G37-G37/100*#REF!),2)</f>
        <v>#REF!</v>
      </c>
    </row>
    <row r="38" spans="1:8" ht="15.75" customHeight="1" x14ac:dyDescent="0.2">
      <c r="A38" s="358"/>
      <c r="B38" s="32" t="s">
        <v>13</v>
      </c>
      <c r="C38" s="33">
        <v>2734</v>
      </c>
      <c r="D38" s="34" t="s">
        <v>33</v>
      </c>
      <c r="E38" s="164">
        <v>60</v>
      </c>
      <c r="F38" s="165">
        <v>1.5E-3</v>
      </c>
      <c r="G38" s="331">
        <v>60.55</v>
      </c>
      <c r="H38" s="48" t="e">
        <f>ROUND((G38-G38/100*#REF!),2)</f>
        <v>#REF!</v>
      </c>
    </row>
    <row r="39" spans="1:8" ht="15.75" customHeight="1" x14ac:dyDescent="0.2">
      <c r="A39" s="358"/>
      <c r="B39" s="32">
        <v>1735</v>
      </c>
      <c r="C39" s="33">
        <v>2735</v>
      </c>
      <c r="D39" s="34" t="s">
        <v>34</v>
      </c>
      <c r="E39" s="164">
        <v>44</v>
      </c>
      <c r="F39" s="165">
        <v>2.0999999999999999E-3</v>
      </c>
      <c r="G39" s="331">
        <v>88.05</v>
      </c>
      <c r="H39" s="48" t="e">
        <f>ROUND((G39-G39/100*#REF!),2)</f>
        <v>#REF!</v>
      </c>
    </row>
    <row r="40" spans="1:8" ht="15.75" customHeight="1" x14ac:dyDescent="0.2">
      <c r="A40" s="358"/>
      <c r="B40" s="32">
        <v>1736</v>
      </c>
      <c r="C40" s="33">
        <v>2736</v>
      </c>
      <c r="D40" s="34" t="s">
        <v>35</v>
      </c>
      <c r="E40" s="164">
        <v>28</v>
      </c>
      <c r="F40" s="165">
        <v>3.2000000000000002E-3</v>
      </c>
      <c r="G40" s="331">
        <v>124.925</v>
      </c>
      <c r="H40" s="48" t="e">
        <f>ROUND((G40-G40/100*#REF!),2)</f>
        <v>#REF!</v>
      </c>
    </row>
    <row r="41" spans="1:8" ht="15.75" customHeight="1" x14ac:dyDescent="0.2">
      <c r="A41" s="358"/>
      <c r="B41" s="32">
        <v>1737</v>
      </c>
      <c r="C41" s="33">
        <v>2737</v>
      </c>
      <c r="D41" s="34" t="s">
        <v>36</v>
      </c>
      <c r="E41" s="164">
        <v>16</v>
      </c>
      <c r="F41" s="165">
        <v>5.7000000000000002E-3</v>
      </c>
      <c r="G41" s="331">
        <v>213.04999999999998</v>
      </c>
      <c r="H41" s="48" t="e">
        <f>ROUND((G41-G41/100*#REF!),2)</f>
        <v>#REF!</v>
      </c>
    </row>
    <row r="42" spans="1:8" ht="18.75" customHeight="1" x14ac:dyDescent="0.2">
      <c r="A42" s="358"/>
      <c r="B42" s="32">
        <v>1638</v>
      </c>
      <c r="C42" s="33">
        <v>2638</v>
      </c>
      <c r="D42" s="34" t="s">
        <v>37</v>
      </c>
      <c r="E42" s="164">
        <v>12</v>
      </c>
      <c r="F42" s="165">
        <v>7.6E-3</v>
      </c>
      <c r="G42" s="331">
        <v>305.54999999999995</v>
      </c>
      <c r="H42" s="48" t="e">
        <f>ROUND((G42-G42/100*#REF!),2)</f>
        <v>#REF!</v>
      </c>
    </row>
    <row r="43" spans="1:8" ht="15" customHeight="1" thickBot="1" x14ac:dyDescent="0.25">
      <c r="A43" s="359"/>
      <c r="B43" s="35" t="s">
        <v>13</v>
      </c>
      <c r="C43" s="36">
        <v>2639</v>
      </c>
      <c r="D43" s="37" t="s">
        <v>38</v>
      </c>
      <c r="E43" s="166">
        <v>8</v>
      </c>
      <c r="F43" s="167">
        <v>1.14E-2</v>
      </c>
      <c r="G43" s="332">
        <v>436.3</v>
      </c>
      <c r="H43" s="49" t="e">
        <f>ROUND((G43-G43/100*#REF!),2)</f>
        <v>#REF!</v>
      </c>
    </row>
    <row r="44" spans="1:8" ht="15" customHeight="1" x14ac:dyDescent="0.2">
      <c r="A44" s="358"/>
      <c r="B44" s="32">
        <v>1644</v>
      </c>
      <c r="C44" s="348">
        <v>2644</v>
      </c>
      <c r="D44" s="38" t="s">
        <v>40</v>
      </c>
      <c r="E44" s="173">
        <v>48</v>
      </c>
      <c r="F44" s="174">
        <v>1.9E-3</v>
      </c>
      <c r="G44" s="331">
        <v>185.59999999999997</v>
      </c>
      <c r="H44" s="73" t="e">
        <f>ROUND((G44-G44/100*#REF!),2)</f>
        <v>#REF!</v>
      </c>
    </row>
    <row r="45" spans="1:8" ht="15" customHeight="1" x14ac:dyDescent="0.2">
      <c r="A45" s="358"/>
      <c r="B45" s="32" t="s">
        <v>13</v>
      </c>
      <c r="C45" s="348">
        <v>2646</v>
      </c>
      <c r="D45" s="38" t="s">
        <v>41</v>
      </c>
      <c r="E45" s="173">
        <v>20</v>
      </c>
      <c r="F45" s="174">
        <v>4.5999999999999999E-3</v>
      </c>
      <c r="G45" s="331">
        <v>457.47500000000002</v>
      </c>
      <c r="H45" s="73" t="e">
        <f>ROUND((G45-G45/100*#REF!),2)</f>
        <v>#REF!</v>
      </c>
    </row>
    <row r="46" spans="1:8" ht="15" customHeight="1" thickBot="1" x14ac:dyDescent="0.25">
      <c r="A46" s="359"/>
      <c r="B46" s="35">
        <v>1647</v>
      </c>
      <c r="C46" s="347">
        <v>2647</v>
      </c>
      <c r="D46" s="39" t="s">
        <v>42</v>
      </c>
      <c r="E46" s="175">
        <v>12</v>
      </c>
      <c r="F46" s="176">
        <v>7.6E-3</v>
      </c>
      <c r="G46" s="332">
        <v>637.84999999999991</v>
      </c>
      <c r="H46" s="73" t="e">
        <f>ROUND((G46-G46/100*#REF!),2)</f>
        <v>#REF!</v>
      </c>
    </row>
    <row r="47" spans="1:8" ht="15" customHeight="1" thickBot="1" x14ac:dyDescent="0.3">
      <c r="A47" s="356" t="s">
        <v>606</v>
      </c>
      <c r="B47" s="353"/>
      <c r="C47" s="353"/>
      <c r="D47" s="353"/>
      <c r="E47" s="353"/>
      <c r="F47" s="353"/>
      <c r="G47" s="353"/>
      <c r="H47" s="354"/>
    </row>
    <row r="48" spans="1:8" ht="15" customHeight="1" x14ac:dyDescent="0.2">
      <c r="A48" s="360"/>
      <c r="B48" s="40">
        <v>7671</v>
      </c>
      <c r="C48" s="344">
        <v>8671</v>
      </c>
      <c r="D48" s="119" t="s">
        <v>581</v>
      </c>
      <c r="E48" s="177">
        <v>180</v>
      </c>
      <c r="F48" s="178">
        <v>5.0000000000000001E-4</v>
      </c>
      <c r="G48" s="333">
        <v>46.224999999999994</v>
      </c>
      <c r="H48" s="47" t="e">
        <f>ROUND((G48-G48/100*#REF!),2)</f>
        <v>#REF!</v>
      </c>
    </row>
    <row r="49" spans="1:8" ht="15" customHeight="1" x14ac:dyDescent="0.2">
      <c r="A49" s="361"/>
      <c r="B49" s="41">
        <v>7672</v>
      </c>
      <c r="C49" s="345">
        <v>8672</v>
      </c>
      <c r="D49" s="120" t="s">
        <v>582</v>
      </c>
      <c r="E49" s="179">
        <v>120</v>
      </c>
      <c r="F49" s="180">
        <v>8.0000000000000004E-4</v>
      </c>
      <c r="G49" s="334">
        <v>69.099999999999994</v>
      </c>
      <c r="H49" s="48" t="e">
        <f>ROUND((G49-G49/100*#REF!),2)</f>
        <v>#REF!</v>
      </c>
    </row>
    <row r="50" spans="1:8" ht="15" customHeight="1" x14ac:dyDescent="0.2">
      <c r="A50" s="361"/>
      <c r="B50" s="41">
        <v>7673</v>
      </c>
      <c r="C50" s="345">
        <v>8673</v>
      </c>
      <c r="D50" s="120" t="s">
        <v>583</v>
      </c>
      <c r="E50" s="179">
        <v>80</v>
      </c>
      <c r="F50" s="180">
        <v>1.1000000000000001E-3</v>
      </c>
      <c r="G50" s="334">
        <v>113.6</v>
      </c>
      <c r="H50" s="48" t="e">
        <f>ROUND((G50-G50/100*#REF!),2)</f>
        <v>#REF!</v>
      </c>
    </row>
    <row r="51" spans="1:8" ht="35.25" customHeight="1" x14ac:dyDescent="0.2">
      <c r="A51" s="361"/>
      <c r="B51" s="41">
        <v>7674</v>
      </c>
      <c r="C51" s="345">
        <v>8674</v>
      </c>
      <c r="D51" s="120" t="s">
        <v>584</v>
      </c>
      <c r="E51" s="179">
        <v>48</v>
      </c>
      <c r="F51" s="180">
        <v>1.9E-3</v>
      </c>
      <c r="G51" s="334">
        <v>174.85</v>
      </c>
      <c r="H51" s="48" t="e">
        <f>ROUND((G51-G51/100*#REF!),2)</f>
        <v>#REF!</v>
      </c>
    </row>
    <row r="52" spans="1:8" ht="35.25" customHeight="1" x14ac:dyDescent="0.2">
      <c r="A52" s="361"/>
      <c r="B52" s="41">
        <v>7675</v>
      </c>
      <c r="C52" s="345">
        <v>8675</v>
      </c>
      <c r="D52" s="120" t="s">
        <v>585</v>
      </c>
      <c r="E52" s="179">
        <v>32</v>
      </c>
      <c r="F52" s="180">
        <v>2.8E-3</v>
      </c>
      <c r="G52" s="334">
        <v>277.34999999999997</v>
      </c>
      <c r="H52" s="48" t="e">
        <f>ROUND((G52-G52/100*#REF!),2)</f>
        <v>#REF!</v>
      </c>
    </row>
    <row r="53" spans="1:8" ht="35.25" customHeight="1" x14ac:dyDescent="0.2">
      <c r="A53" s="361"/>
      <c r="B53" s="41">
        <v>7676</v>
      </c>
      <c r="C53" s="345" t="s">
        <v>13</v>
      </c>
      <c r="D53" s="120" t="s">
        <v>586</v>
      </c>
      <c r="E53" s="179">
        <v>20</v>
      </c>
      <c r="F53" s="180">
        <f>F45</f>
        <v>4.5999999999999999E-3</v>
      </c>
      <c r="G53" s="334">
        <v>423.1</v>
      </c>
      <c r="H53" s="48" t="e">
        <f>ROUND((G53-G53/100*#REF!),2)</f>
        <v>#REF!</v>
      </c>
    </row>
    <row r="54" spans="1:8" ht="24" customHeight="1" x14ac:dyDescent="0.2">
      <c r="A54" s="361"/>
      <c r="B54" s="41">
        <v>7677</v>
      </c>
      <c r="C54" s="345">
        <v>8677</v>
      </c>
      <c r="D54" s="120" t="s">
        <v>587</v>
      </c>
      <c r="E54" s="179">
        <v>12</v>
      </c>
      <c r="F54" s="180">
        <v>7.6E-3</v>
      </c>
      <c r="G54" s="334">
        <v>587.84999999999991</v>
      </c>
      <c r="H54" s="48" t="e">
        <f>ROUND((G54-G54/100*#REF!),2)</f>
        <v>#REF!</v>
      </c>
    </row>
    <row r="55" spans="1:8" ht="18" customHeight="1" x14ac:dyDescent="0.2">
      <c r="A55" s="361"/>
      <c r="B55" s="41" t="s">
        <v>13</v>
      </c>
      <c r="C55" s="345">
        <v>8678</v>
      </c>
      <c r="D55" s="120" t="s">
        <v>588</v>
      </c>
      <c r="E55" s="179">
        <v>8</v>
      </c>
      <c r="F55" s="180">
        <v>1.14E-2</v>
      </c>
      <c r="G55" s="334">
        <v>892.84999999999991</v>
      </c>
      <c r="H55" s="48" t="e">
        <f>ROUND((G55-G55/100*#REF!),2)</f>
        <v>#REF!</v>
      </c>
    </row>
    <row r="56" spans="1:8" ht="18" customHeight="1" x14ac:dyDescent="0.2">
      <c r="A56" s="361"/>
      <c r="B56" s="41" t="s">
        <v>13</v>
      </c>
      <c r="C56" s="345">
        <v>8679</v>
      </c>
      <c r="D56" s="120" t="s">
        <v>596</v>
      </c>
      <c r="E56" s="181">
        <v>4</v>
      </c>
      <c r="F56" s="182">
        <v>2.2800000000000001E-2</v>
      </c>
      <c r="G56" s="334">
        <v>1370.85</v>
      </c>
      <c r="H56" s="56" t="e">
        <f>ROUND((G56-G56/100*#REF!),2)</f>
        <v>#REF!</v>
      </c>
    </row>
    <row r="57" spans="1:8" ht="18" customHeight="1" x14ac:dyDescent="0.2">
      <c r="A57" s="361"/>
      <c r="B57" s="41" t="s">
        <v>13</v>
      </c>
      <c r="C57" s="345">
        <v>8680</v>
      </c>
      <c r="D57" s="120" t="s">
        <v>595</v>
      </c>
      <c r="E57" s="179">
        <v>4</v>
      </c>
      <c r="F57" s="180">
        <v>2.2800000000000001E-2</v>
      </c>
      <c r="G57" s="334">
        <v>1806.9749999999999</v>
      </c>
      <c r="H57" s="48" t="e">
        <f>ROUND((G57-G57/100*#REF!),2)</f>
        <v>#REF!</v>
      </c>
    </row>
    <row r="58" spans="1:8" ht="18" customHeight="1" x14ac:dyDescent="0.2">
      <c r="A58" s="361"/>
      <c r="B58" s="57" t="s">
        <v>13</v>
      </c>
      <c r="C58" s="346">
        <v>8681</v>
      </c>
      <c r="D58" s="120" t="s">
        <v>597</v>
      </c>
      <c r="E58" s="183">
        <v>4</v>
      </c>
      <c r="F58" s="184">
        <v>2.2800000000000001E-2</v>
      </c>
      <c r="G58" s="335">
        <v>2716.9749999999999</v>
      </c>
      <c r="H58" s="69" t="e">
        <f>ROUND((G58-G58/100*#REF!),2)</f>
        <v>#REF!</v>
      </c>
    </row>
    <row r="59" spans="1:8" ht="18" customHeight="1" thickBot="1" x14ac:dyDescent="0.25">
      <c r="A59" s="362"/>
      <c r="B59" s="59" t="s">
        <v>13</v>
      </c>
      <c r="C59" s="102">
        <v>8682</v>
      </c>
      <c r="D59" s="121" t="s">
        <v>589</v>
      </c>
      <c r="E59" s="185">
        <v>4</v>
      </c>
      <c r="F59" s="186">
        <v>2.2800000000000001E-2</v>
      </c>
      <c r="G59" s="336">
        <v>3450.8499999999995</v>
      </c>
      <c r="H59" s="49" t="e">
        <f>ROUND((G59-G59/100*#REF!),2)</f>
        <v>#REF!</v>
      </c>
    </row>
    <row r="60" spans="1:8" ht="18" customHeight="1" x14ac:dyDescent="0.2">
      <c r="A60" s="349"/>
      <c r="B60" s="13" t="s">
        <v>13</v>
      </c>
      <c r="C60" s="14">
        <v>2595</v>
      </c>
      <c r="D60" s="43" t="s">
        <v>43</v>
      </c>
      <c r="E60" s="187">
        <v>20</v>
      </c>
      <c r="F60" s="165">
        <v>4.4999999999999997E-3</v>
      </c>
      <c r="G60" s="328">
        <v>381.97499999999997</v>
      </c>
      <c r="H60" s="48" t="e">
        <f>ROUND((G60-G60/100*#REF!),2)</f>
        <v>#REF!</v>
      </c>
    </row>
    <row r="61" spans="1:8" ht="18" customHeight="1" thickBot="1" x14ac:dyDescent="0.25">
      <c r="A61" s="349"/>
      <c r="B61" s="13" t="s">
        <v>13</v>
      </c>
      <c r="C61" s="14">
        <v>2598</v>
      </c>
      <c r="D61" s="43" t="s">
        <v>44</v>
      </c>
      <c r="E61" s="187">
        <v>4</v>
      </c>
      <c r="F61" s="165">
        <v>2.2800000000000001E-2</v>
      </c>
      <c r="G61" s="329">
        <v>1191.5999999999999</v>
      </c>
      <c r="H61" s="48" t="e">
        <f>ROUND((G61-G61/100*#REF!),2)</f>
        <v>#REF!</v>
      </c>
    </row>
    <row r="62" spans="1:8" ht="18" customHeight="1" x14ac:dyDescent="0.2">
      <c r="A62" s="341"/>
      <c r="B62" s="40">
        <v>7683</v>
      </c>
      <c r="C62" s="30">
        <v>8683</v>
      </c>
      <c r="D62" s="31" t="s">
        <v>590</v>
      </c>
      <c r="E62" s="188">
        <v>180</v>
      </c>
      <c r="F62" s="163">
        <v>5.0000000000000001E-4</v>
      </c>
      <c r="G62" s="285">
        <v>49.85</v>
      </c>
      <c r="H62" s="47" t="e">
        <f>ROUND((G62-G62/100*#REF!),2)</f>
        <v>#REF!</v>
      </c>
    </row>
    <row r="63" spans="1:8" ht="18" customHeight="1" x14ac:dyDescent="0.2">
      <c r="A63" s="342"/>
      <c r="B63" s="41">
        <v>7684</v>
      </c>
      <c r="C63" s="348">
        <v>8684</v>
      </c>
      <c r="D63" s="34" t="s">
        <v>591</v>
      </c>
      <c r="E63" s="189">
        <v>120</v>
      </c>
      <c r="F63" s="165">
        <v>8.0000000000000004E-4</v>
      </c>
      <c r="G63" s="286">
        <v>73.599999999999994</v>
      </c>
      <c r="H63" s="48" t="e">
        <f>ROUND((G63-G63/100*#REF!),2)</f>
        <v>#REF!</v>
      </c>
    </row>
    <row r="64" spans="1:8" ht="18" customHeight="1" x14ac:dyDescent="0.2">
      <c r="A64" s="342"/>
      <c r="B64" s="41">
        <v>7685</v>
      </c>
      <c r="C64" s="348">
        <v>8685</v>
      </c>
      <c r="D64" s="34" t="s">
        <v>598</v>
      </c>
      <c r="E64" s="189">
        <v>80</v>
      </c>
      <c r="F64" s="165">
        <v>1.1000000000000001E-3</v>
      </c>
      <c r="G64" s="286">
        <v>129.22499999999999</v>
      </c>
      <c r="H64" s="48" t="e">
        <f>ROUND((G64-G64/100*#REF!),2)</f>
        <v>#REF!</v>
      </c>
    </row>
    <row r="65" spans="1:8" ht="18" customHeight="1" x14ac:dyDescent="0.2">
      <c r="A65" s="342"/>
      <c r="B65" s="41">
        <v>7686</v>
      </c>
      <c r="C65" s="348">
        <v>8686</v>
      </c>
      <c r="D65" s="34" t="s">
        <v>599</v>
      </c>
      <c r="E65" s="189">
        <v>48</v>
      </c>
      <c r="F65" s="165">
        <v>1.9E-3</v>
      </c>
      <c r="G65" s="286">
        <v>193.47499999999999</v>
      </c>
      <c r="H65" s="48" t="e">
        <f>ROUND((G65-G65/100*#REF!),2)</f>
        <v>#REF!</v>
      </c>
    </row>
    <row r="66" spans="1:8" ht="18" customHeight="1" x14ac:dyDescent="0.2">
      <c r="A66" s="342"/>
      <c r="B66" s="41">
        <v>7687</v>
      </c>
      <c r="C66" s="348">
        <v>8687</v>
      </c>
      <c r="D66" s="34" t="s">
        <v>604</v>
      </c>
      <c r="E66" s="189">
        <v>32</v>
      </c>
      <c r="F66" s="165">
        <v>2.8E-3</v>
      </c>
      <c r="G66" s="286">
        <v>297.47499999999997</v>
      </c>
      <c r="H66" s="48" t="e">
        <f>ROUND((G66-G66/100*#REF!),2)</f>
        <v>#REF!</v>
      </c>
    </row>
    <row r="67" spans="1:8" ht="49.5" customHeight="1" x14ac:dyDescent="0.2">
      <c r="A67" s="342"/>
      <c r="B67" s="41">
        <v>7688</v>
      </c>
      <c r="C67" s="348">
        <v>8688</v>
      </c>
      <c r="D67" s="34" t="s">
        <v>602</v>
      </c>
      <c r="E67" s="189">
        <v>20</v>
      </c>
      <c r="F67" s="165">
        <v>4.4999999999999997E-3</v>
      </c>
      <c r="G67" s="286">
        <v>455.22499999999997</v>
      </c>
      <c r="H67" s="48" t="e">
        <f>ROUND((G67-G67/100*#REF!),2)</f>
        <v>#REF!</v>
      </c>
    </row>
    <row r="68" spans="1:8" ht="56.25" customHeight="1" x14ac:dyDescent="0.2">
      <c r="A68" s="342"/>
      <c r="B68" s="41">
        <v>7689</v>
      </c>
      <c r="C68" s="348">
        <v>8689</v>
      </c>
      <c r="D68" s="34" t="s">
        <v>592</v>
      </c>
      <c r="E68" s="189">
        <v>12</v>
      </c>
      <c r="F68" s="165">
        <v>7.6E-3</v>
      </c>
      <c r="G68" s="286">
        <v>692.09999999999991</v>
      </c>
      <c r="H68" s="48" t="e">
        <f>ROUND((G68-G68/100*#REF!),2)</f>
        <v>#REF!</v>
      </c>
    </row>
    <row r="69" spans="1:8" ht="18" customHeight="1" x14ac:dyDescent="0.2">
      <c r="A69" s="342"/>
      <c r="B69" s="41" t="s">
        <v>13</v>
      </c>
      <c r="C69" s="348">
        <v>8690</v>
      </c>
      <c r="D69" s="34" t="s">
        <v>593</v>
      </c>
      <c r="E69" s="189">
        <v>8</v>
      </c>
      <c r="F69" s="165">
        <v>1.14E-2</v>
      </c>
      <c r="G69" s="286">
        <v>995.22499999999991</v>
      </c>
      <c r="H69" s="48" t="e">
        <f>ROUND((G69-G69/100*#REF!),2)</f>
        <v>#REF!</v>
      </c>
    </row>
    <row r="70" spans="1:8" ht="18" customHeight="1" x14ac:dyDescent="0.2">
      <c r="A70" s="342"/>
      <c r="B70" s="41" t="s">
        <v>13</v>
      </c>
      <c r="C70" s="103">
        <v>8691</v>
      </c>
      <c r="D70" s="34" t="s">
        <v>620</v>
      </c>
      <c r="E70" s="190">
        <v>4</v>
      </c>
      <c r="F70" s="171">
        <v>2.2800000000000001E-2</v>
      </c>
      <c r="G70" s="287">
        <v>1500.85</v>
      </c>
      <c r="H70" s="69" t="e">
        <f>ROUND((G70-G70/100*#REF!),2)</f>
        <v>#REF!</v>
      </c>
    </row>
    <row r="71" spans="1:8" ht="18" customHeight="1" x14ac:dyDescent="0.2">
      <c r="A71" s="342"/>
      <c r="B71" s="57" t="s">
        <v>13</v>
      </c>
      <c r="C71" s="103">
        <v>8692</v>
      </c>
      <c r="D71" s="34" t="s">
        <v>600</v>
      </c>
      <c r="E71" s="190">
        <v>4</v>
      </c>
      <c r="F71" s="171">
        <v>2.2800000000000001E-2</v>
      </c>
      <c r="G71" s="287">
        <v>2165.2249999999999</v>
      </c>
      <c r="H71" s="69" t="e">
        <f>ROUND((G71-G71/100*#REF!),2)</f>
        <v>#REF!</v>
      </c>
    </row>
    <row r="72" spans="1:8" ht="18" customHeight="1" x14ac:dyDescent="0.2">
      <c r="A72" s="342"/>
      <c r="B72" s="57" t="s">
        <v>13</v>
      </c>
      <c r="C72" s="103">
        <v>8693</v>
      </c>
      <c r="D72" s="34" t="s">
        <v>601</v>
      </c>
      <c r="E72" s="190">
        <v>4</v>
      </c>
      <c r="F72" s="171">
        <v>2.2800000000000001E-2</v>
      </c>
      <c r="G72" s="287">
        <v>2800.8499999999995</v>
      </c>
      <c r="H72" s="69" t="e">
        <f>ROUND((G72-G72/100*#REF!),2)</f>
        <v>#REF!</v>
      </c>
    </row>
    <row r="73" spans="1:8" ht="18" customHeight="1" thickBot="1" x14ac:dyDescent="0.25">
      <c r="A73" s="343"/>
      <c r="B73" s="59" t="s">
        <v>13</v>
      </c>
      <c r="C73" s="347">
        <v>8694</v>
      </c>
      <c r="D73" s="37" t="s">
        <v>594</v>
      </c>
      <c r="E73" s="191">
        <v>4</v>
      </c>
      <c r="F73" s="192">
        <v>2.2800000000000001E-2</v>
      </c>
      <c r="G73" s="287">
        <v>3869.7249999999999</v>
      </c>
      <c r="H73" s="192" t="e">
        <f>ROUND((G73-G73/100*#REF!),2)</f>
        <v>#REF!</v>
      </c>
    </row>
    <row r="74" spans="1:8" ht="18" customHeight="1" x14ac:dyDescent="0.2">
      <c r="A74" s="350"/>
      <c r="B74" s="29">
        <v>7634</v>
      </c>
      <c r="C74" s="30">
        <v>8634</v>
      </c>
      <c r="D74" s="42" t="s">
        <v>45</v>
      </c>
      <c r="E74" s="172">
        <v>32</v>
      </c>
      <c r="F74" s="272">
        <v>3.2000000000000002E-3</v>
      </c>
      <c r="G74" s="328">
        <v>271.09999999999997</v>
      </c>
      <c r="H74" s="72" t="e">
        <f>ROUND((G74-G74/100*#REF!),2)</f>
        <v>#REF!</v>
      </c>
    </row>
    <row r="75" spans="1:8" ht="18" customHeight="1" thickBot="1" x14ac:dyDescent="0.25">
      <c r="A75" s="351"/>
      <c r="B75" s="35">
        <v>7635</v>
      </c>
      <c r="C75" s="36" t="s">
        <v>13</v>
      </c>
      <c r="D75" s="44" t="s">
        <v>46</v>
      </c>
      <c r="E75" s="195">
        <v>16</v>
      </c>
      <c r="F75" s="263">
        <v>5.7000000000000002E-3</v>
      </c>
      <c r="G75" s="329">
        <v>408.59999999999997</v>
      </c>
      <c r="H75" s="75" t="e">
        <f>ROUND((G75-G75/100*#REF!),2)</f>
        <v>#REF!</v>
      </c>
    </row>
    <row r="76" spans="1:8" ht="18" customHeight="1" thickBot="1" x14ac:dyDescent="0.3">
      <c r="A76" s="352" t="s">
        <v>47</v>
      </c>
      <c r="B76" s="353"/>
      <c r="C76" s="353"/>
      <c r="D76" s="353"/>
      <c r="E76" s="353"/>
      <c r="F76" s="353"/>
      <c r="G76" s="353"/>
      <c r="H76" s="354"/>
    </row>
    <row r="77" spans="1:8" ht="18" customHeight="1" x14ac:dyDescent="0.2">
      <c r="A77" s="350"/>
      <c r="B77" s="29">
        <v>1541</v>
      </c>
      <c r="C77" s="30">
        <v>2541</v>
      </c>
      <c r="D77" s="42" t="s">
        <v>48</v>
      </c>
      <c r="E77" s="172">
        <v>100</v>
      </c>
      <c r="F77" s="163"/>
      <c r="G77" s="302">
        <v>2677.6</v>
      </c>
      <c r="H77" s="72" t="e">
        <f>ROUND((G77-G77/100*#REF!),2)</f>
        <v>#REF!</v>
      </c>
    </row>
    <row r="78" spans="1:8" ht="18" customHeight="1" x14ac:dyDescent="0.2">
      <c r="A78" s="355"/>
      <c r="B78" s="32">
        <v>1542</v>
      </c>
      <c r="C78" s="33">
        <v>2542</v>
      </c>
      <c r="D78" s="43" t="s">
        <v>49</v>
      </c>
      <c r="E78" s="187">
        <v>100</v>
      </c>
      <c r="F78" s="165"/>
      <c r="G78" s="303">
        <v>3583.6</v>
      </c>
      <c r="H78" s="73" t="e">
        <f>ROUND((G78-G78/100*#REF!),2)</f>
        <v>#REF!</v>
      </c>
    </row>
    <row r="79" spans="1:8" ht="18" customHeight="1" x14ac:dyDescent="0.2">
      <c r="A79" s="355"/>
      <c r="B79" s="32" t="s">
        <v>13</v>
      </c>
      <c r="C79" s="33">
        <v>2543</v>
      </c>
      <c r="D79" s="43" t="s">
        <v>50</v>
      </c>
      <c r="E79" s="187">
        <v>100</v>
      </c>
      <c r="F79" s="165"/>
      <c r="G79" s="303">
        <v>5129.8499999999995</v>
      </c>
      <c r="H79" s="73" t="e">
        <f>ROUND((G79-G79/100*#REF!),2)</f>
        <v>#REF!</v>
      </c>
    </row>
    <row r="80" spans="1:8" ht="18" customHeight="1" x14ac:dyDescent="0.2">
      <c r="A80" s="355"/>
      <c r="B80" s="32">
        <v>1561</v>
      </c>
      <c r="C80" s="33">
        <v>2561</v>
      </c>
      <c r="D80" s="43" t="s">
        <v>51</v>
      </c>
      <c r="E80" s="187">
        <v>100</v>
      </c>
      <c r="F80" s="165"/>
      <c r="G80" s="303">
        <v>3230.4749999999999</v>
      </c>
      <c r="H80" s="73" t="e">
        <f>ROUND((G80-G80/100*#REF!),2)</f>
        <v>#REF!</v>
      </c>
    </row>
    <row r="81" spans="1:10" ht="58.5" customHeight="1" x14ac:dyDescent="0.2">
      <c r="A81" s="355"/>
      <c r="B81" s="32">
        <v>1562</v>
      </c>
      <c r="C81" s="33">
        <v>2562</v>
      </c>
      <c r="D81" s="43" t="s">
        <v>52</v>
      </c>
      <c r="E81" s="187">
        <v>100</v>
      </c>
      <c r="F81" s="165"/>
      <c r="G81" s="303">
        <v>4633.7249999999995</v>
      </c>
      <c r="H81" s="73" t="e">
        <f>ROUND((G81-G81/100*#REF!),2)</f>
        <v>#REF!</v>
      </c>
    </row>
    <row r="82" spans="1:10" ht="58.5" customHeight="1" x14ac:dyDescent="0.2">
      <c r="A82" s="355"/>
      <c r="B82" s="32">
        <v>1581</v>
      </c>
      <c r="C82" s="33">
        <v>2581</v>
      </c>
      <c r="D82" s="43" t="s">
        <v>53</v>
      </c>
      <c r="E82" s="187">
        <v>100</v>
      </c>
      <c r="F82" s="165"/>
      <c r="G82" s="303">
        <v>3641.4749999999995</v>
      </c>
      <c r="H82" s="73" t="e">
        <f>ROUND((G82-G82/100*#REF!),2)</f>
        <v>#REF!</v>
      </c>
    </row>
    <row r="83" spans="1:10" ht="21" customHeight="1" x14ac:dyDescent="0.2">
      <c r="A83" s="355"/>
      <c r="B83" s="32">
        <v>1582</v>
      </c>
      <c r="C83" s="33">
        <v>2582</v>
      </c>
      <c r="D83" s="43" t="s">
        <v>54</v>
      </c>
      <c r="E83" s="187">
        <v>100</v>
      </c>
      <c r="F83" s="165"/>
      <c r="G83" s="303">
        <v>5569.3499999999995</v>
      </c>
      <c r="H83" s="73" t="e">
        <f>ROUND((G83-G83/100*#REF!),2)</f>
        <v>#REF!</v>
      </c>
    </row>
    <row r="84" spans="1:10" ht="17.25" customHeight="1" x14ac:dyDescent="0.2">
      <c r="A84" s="355"/>
      <c r="B84" s="32">
        <v>1551</v>
      </c>
      <c r="C84" s="33">
        <v>2551</v>
      </c>
      <c r="D84" s="43" t="s">
        <v>55</v>
      </c>
      <c r="E84" s="187">
        <v>200</v>
      </c>
      <c r="F84" s="165"/>
      <c r="G84" s="303">
        <v>5370.85</v>
      </c>
      <c r="H84" s="73" t="e">
        <f>ROUND((G84-G84/100*#REF!),2)</f>
        <v>#REF!</v>
      </c>
    </row>
    <row r="85" spans="1:10" ht="17.25" customHeight="1" x14ac:dyDescent="0.2">
      <c r="A85" s="355"/>
      <c r="B85" s="32">
        <v>1552</v>
      </c>
      <c r="C85" s="33">
        <v>2552</v>
      </c>
      <c r="D85" s="43" t="s">
        <v>56</v>
      </c>
      <c r="E85" s="187">
        <v>200</v>
      </c>
      <c r="F85" s="165"/>
      <c r="G85" s="303">
        <v>7171.0999999999995</v>
      </c>
      <c r="H85" s="73" t="e">
        <f>ROUND((G85-G85/100*#REF!),2)</f>
        <v>#REF!</v>
      </c>
    </row>
    <row r="86" spans="1:10" ht="17.25" customHeight="1" x14ac:dyDescent="0.2">
      <c r="A86" s="355"/>
      <c r="B86" s="32">
        <v>1553</v>
      </c>
      <c r="C86" s="33">
        <v>2553</v>
      </c>
      <c r="D86" s="43" t="s">
        <v>57</v>
      </c>
      <c r="E86" s="187">
        <v>220</v>
      </c>
      <c r="F86" s="165"/>
      <c r="G86" s="303">
        <v>11281.849999999999</v>
      </c>
      <c r="H86" s="73" t="e">
        <f>ROUND((G86-G86/100*#REF!),2)</f>
        <v>#REF!</v>
      </c>
    </row>
    <row r="87" spans="1:10" ht="17.25" customHeight="1" x14ac:dyDescent="0.2">
      <c r="A87" s="355"/>
      <c r="B87" s="32" t="s">
        <v>13</v>
      </c>
      <c r="C87" s="33" t="s">
        <v>58</v>
      </c>
      <c r="D87" s="43" t="s">
        <v>59</v>
      </c>
      <c r="E87" s="187">
        <v>224</v>
      </c>
      <c r="F87" s="165"/>
      <c r="G87" s="303">
        <v>11451.974999999999</v>
      </c>
      <c r="H87" s="73" t="e">
        <f>ROUND((G87-G87/100*#REF!),2)</f>
        <v>#REF!</v>
      </c>
    </row>
    <row r="88" spans="1:10" ht="17.25" customHeight="1" x14ac:dyDescent="0.2">
      <c r="A88" s="355"/>
      <c r="B88" s="32">
        <v>1571</v>
      </c>
      <c r="C88" s="33">
        <v>2571</v>
      </c>
      <c r="D88" s="43" t="s">
        <v>60</v>
      </c>
      <c r="E88" s="187">
        <v>200</v>
      </c>
      <c r="F88" s="165"/>
      <c r="G88" s="303">
        <v>6462.3499999999995</v>
      </c>
      <c r="H88" s="73" t="e">
        <f>ROUND((G88-G88/100*#REF!),2)</f>
        <v>#REF!</v>
      </c>
    </row>
    <row r="89" spans="1:10" ht="17.25" customHeight="1" x14ac:dyDescent="0.2">
      <c r="A89" s="355"/>
      <c r="B89" s="32">
        <v>1572</v>
      </c>
      <c r="C89" s="33">
        <v>2572</v>
      </c>
      <c r="D89" s="43" t="s">
        <v>61</v>
      </c>
      <c r="E89" s="187">
        <v>200</v>
      </c>
      <c r="F89" s="165"/>
      <c r="G89" s="303">
        <v>9297.35</v>
      </c>
      <c r="H89" s="73" t="e">
        <f>ROUND((G89-G89/100*#REF!),2)</f>
        <v>#REF!</v>
      </c>
    </row>
    <row r="90" spans="1:10" ht="17.25" customHeight="1" x14ac:dyDescent="0.2">
      <c r="A90" s="355"/>
      <c r="B90" s="32" t="s">
        <v>13</v>
      </c>
      <c r="C90" s="33">
        <v>2556</v>
      </c>
      <c r="D90" s="43" t="s">
        <v>62</v>
      </c>
      <c r="E90" s="187">
        <v>200</v>
      </c>
      <c r="F90" s="165"/>
      <c r="G90" s="303">
        <v>16468.474999999999</v>
      </c>
      <c r="H90" s="73" t="e">
        <f>ROUND((G90-G90/100*#REF!),2)</f>
        <v>#REF!</v>
      </c>
    </row>
    <row r="91" spans="1:10" ht="17.25" customHeight="1" x14ac:dyDescent="0.2">
      <c r="A91" s="355"/>
      <c r="B91" s="32">
        <v>1583</v>
      </c>
      <c r="C91" s="33">
        <v>2583</v>
      </c>
      <c r="D91" s="43" t="s">
        <v>63</v>
      </c>
      <c r="E91" s="187">
        <v>200</v>
      </c>
      <c r="F91" s="165"/>
      <c r="G91" s="303">
        <v>7312.8499999999995</v>
      </c>
      <c r="H91" s="73" t="e">
        <f>ROUND((G91-G91/100*#REF!),2)</f>
        <v>#REF!</v>
      </c>
    </row>
    <row r="92" spans="1:10" ht="17.25" customHeight="1" thickBot="1" x14ac:dyDescent="0.25">
      <c r="A92" s="351"/>
      <c r="B92" s="35">
        <v>1584</v>
      </c>
      <c r="C92" s="36">
        <v>2584</v>
      </c>
      <c r="D92" s="44" t="s">
        <v>64</v>
      </c>
      <c r="E92" s="195">
        <v>200</v>
      </c>
      <c r="F92" s="167"/>
      <c r="G92" s="305">
        <v>11140.099999999999</v>
      </c>
      <c r="H92" s="75" t="e">
        <f>ROUND((G92-G92/100*#REF!),2)</f>
        <v>#REF!</v>
      </c>
    </row>
    <row r="93" spans="1:10" ht="17.25" customHeight="1" x14ac:dyDescent="0.2">
      <c r="I93" s="12"/>
      <c r="J93" s="12"/>
    </row>
    <row r="94" spans="1:10" ht="17.25" customHeight="1" x14ac:dyDescent="0.2"/>
    <row r="95" spans="1:10" ht="17.25" customHeight="1" x14ac:dyDescent="0.2"/>
    <row r="96" spans="1:10" ht="17.25" customHeight="1" x14ac:dyDescent="0.2"/>
    <row r="97" ht="17.25" customHeight="1" x14ac:dyDescent="0.2"/>
    <row r="98" ht="17.25" customHeight="1" x14ac:dyDescent="0.2"/>
    <row r="99" ht="17.25" customHeight="1" x14ac:dyDescent="0.2"/>
  </sheetData>
  <mergeCells count="13">
    <mergeCell ref="A16:A21"/>
    <mergeCell ref="A3:H3"/>
    <mergeCell ref="A4:A15"/>
    <mergeCell ref="A60:A61"/>
    <mergeCell ref="A74:A75"/>
    <mergeCell ref="A76:H76"/>
    <mergeCell ref="A77:A92"/>
    <mergeCell ref="A22:A34"/>
    <mergeCell ref="A35:H35"/>
    <mergeCell ref="A36:A43"/>
    <mergeCell ref="A44:A46"/>
    <mergeCell ref="A47:H47"/>
    <mergeCell ref="A48:A59"/>
  </mergeCells>
  <pageMargins left="0.19685039370078741" right="0" top="0.15748031496062992" bottom="0.19685039370078741" header="0.51181102362204722" footer="0.51181102362204722"/>
  <pageSetup scale="70" firstPageNumber="0" fitToHeight="0" orientation="portrait" r:id="rId1"/>
  <headerFooter alignWithMargins="0"/>
  <rowBreaks count="1" manualBreakCount="1">
    <brk id="46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519"/>
  <sheetViews>
    <sheetView topLeftCell="A473" zoomScale="85" zoomScaleNormal="85" workbookViewId="0">
      <selection activeCell="J20" sqref="J20"/>
    </sheetView>
  </sheetViews>
  <sheetFormatPr defaultColWidth="9.140625" defaultRowHeight="12.75" x14ac:dyDescent="0.2"/>
  <cols>
    <col min="1" max="1" width="27.140625" style="1" customWidth="1"/>
    <col min="2" max="2" width="9.28515625" style="1" customWidth="1"/>
    <col min="3" max="3" width="9.7109375" style="1" customWidth="1"/>
    <col min="4" max="4" width="58.28515625" style="2" customWidth="1"/>
    <col min="5" max="5" width="10.42578125" style="3" customWidth="1"/>
    <col min="6" max="6" width="10.7109375" style="3" customWidth="1"/>
    <col min="7" max="7" width="10.85546875" style="4" bestFit="1" customWidth="1"/>
    <col min="8" max="8" width="11.42578125" style="4" customWidth="1"/>
    <col min="9" max="9" width="17.42578125" style="1" customWidth="1"/>
    <col min="10" max="10" width="18.5703125" style="1" customWidth="1"/>
    <col min="11" max="16384" width="9.140625" style="1"/>
  </cols>
  <sheetData>
    <row r="1" spans="1:9" ht="13.5" hidden="1" thickBot="1" x14ac:dyDescent="0.25"/>
    <row r="2" spans="1:9" ht="12.75" customHeight="1" thickBot="1" x14ac:dyDescent="0.25">
      <c r="A2" s="122" t="s">
        <v>0</v>
      </c>
      <c r="B2" s="123" t="s">
        <v>1</v>
      </c>
      <c r="C2" s="5" t="s">
        <v>2</v>
      </c>
      <c r="D2" s="124" t="s">
        <v>3</v>
      </c>
      <c r="E2" s="6" t="s">
        <v>610</v>
      </c>
      <c r="F2" s="124" t="s">
        <v>607</v>
      </c>
      <c r="G2" s="7" t="s">
        <v>618</v>
      </c>
      <c r="H2" s="125" t="s">
        <v>619</v>
      </c>
      <c r="I2" s="12"/>
    </row>
    <row r="3" spans="1:9" ht="28.5" customHeight="1" x14ac:dyDescent="0.25">
      <c r="A3" s="366" t="s">
        <v>65</v>
      </c>
      <c r="B3" s="367"/>
      <c r="C3" s="367"/>
      <c r="D3" s="367"/>
      <c r="E3" s="367"/>
      <c r="F3" s="367"/>
      <c r="G3" s="367"/>
      <c r="H3" s="368"/>
      <c r="I3" s="12"/>
    </row>
    <row r="4" spans="1:9" ht="30" customHeight="1" thickBot="1" x14ac:dyDescent="0.3">
      <c r="A4" s="369" t="s">
        <v>66</v>
      </c>
      <c r="B4" s="370"/>
      <c r="C4" s="370"/>
      <c r="D4" s="370"/>
      <c r="E4" s="370"/>
      <c r="F4" s="370"/>
      <c r="G4" s="370"/>
      <c r="H4" s="371"/>
      <c r="I4" s="136"/>
    </row>
    <row r="5" spans="1:9" ht="36" customHeight="1" x14ac:dyDescent="0.2">
      <c r="A5" s="350"/>
      <c r="B5" s="126">
        <v>10101</v>
      </c>
      <c r="C5" s="127">
        <f>B5+10000</f>
        <v>20101</v>
      </c>
      <c r="D5" s="31" t="s">
        <v>67</v>
      </c>
      <c r="E5" s="188">
        <v>800</v>
      </c>
      <c r="F5" s="196">
        <v>0.03</v>
      </c>
      <c r="G5" s="298">
        <v>4.0999999999999996</v>
      </c>
      <c r="H5" s="47" t="e">
        <f>ROUND((G5-G5/100*#REF!),2)</f>
        <v>#REF!</v>
      </c>
      <c r="I5" s="136" t="s">
        <v>621</v>
      </c>
    </row>
    <row r="6" spans="1:9" x14ac:dyDescent="0.2">
      <c r="A6" s="355"/>
      <c r="B6" s="128">
        <v>10102</v>
      </c>
      <c r="C6" s="129">
        <f t="shared" ref="C6:C14" si="0">B6+10000</f>
        <v>20102</v>
      </c>
      <c r="D6" s="34" t="s">
        <v>68</v>
      </c>
      <c r="E6" s="189">
        <v>500</v>
      </c>
      <c r="F6" s="198">
        <v>0.03</v>
      </c>
      <c r="G6" s="299">
        <v>6.1</v>
      </c>
      <c r="H6" s="48" t="e">
        <f>ROUND((G6-G6/100*#REF!),2)</f>
        <v>#REF!</v>
      </c>
      <c r="I6" s="136"/>
    </row>
    <row r="7" spans="1:9" x14ac:dyDescent="0.2">
      <c r="A7" s="355"/>
      <c r="B7" s="128">
        <v>10103</v>
      </c>
      <c r="C7" s="129">
        <f t="shared" si="0"/>
        <v>20103</v>
      </c>
      <c r="D7" s="34" t="s">
        <v>69</v>
      </c>
      <c r="E7" s="189">
        <v>250</v>
      </c>
      <c r="F7" s="198">
        <v>0.03</v>
      </c>
      <c r="G7" s="299">
        <v>11.475</v>
      </c>
      <c r="H7" s="48" t="e">
        <f>ROUND((G7-G7/100*#REF!),2)</f>
        <v>#REF!</v>
      </c>
      <c r="I7" s="136"/>
    </row>
    <row r="8" spans="1:9" x14ac:dyDescent="0.2">
      <c r="A8" s="355"/>
      <c r="B8" s="128">
        <v>10104</v>
      </c>
      <c r="C8" s="129">
        <f t="shared" si="0"/>
        <v>20104</v>
      </c>
      <c r="D8" s="34" t="s">
        <v>70</v>
      </c>
      <c r="E8" s="189">
        <v>150</v>
      </c>
      <c r="F8" s="198">
        <v>0.03</v>
      </c>
      <c r="G8" s="299">
        <v>19.599999999999998</v>
      </c>
      <c r="H8" s="48" t="e">
        <f>ROUND((G8-G8/100*#REF!),2)</f>
        <v>#REF!</v>
      </c>
      <c r="I8" s="136"/>
    </row>
    <row r="9" spans="1:9" x14ac:dyDescent="0.2">
      <c r="A9" s="355"/>
      <c r="B9" s="128">
        <v>10105</v>
      </c>
      <c r="C9" s="129">
        <f t="shared" si="0"/>
        <v>20105</v>
      </c>
      <c r="D9" s="34" t="s">
        <v>71</v>
      </c>
      <c r="E9" s="189">
        <v>80</v>
      </c>
      <c r="F9" s="198">
        <v>0.03</v>
      </c>
      <c r="G9" s="299">
        <v>33.599999999999994</v>
      </c>
      <c r="H9" s="48" t="e">
        <f>ROUND((G9-G9/100*#REF!),2)</f>
        <v>#REF!</v>
      </c>
      <c r="I9" s="136"/>
    </row>
    <row r="10" spans="1:9" x14ac:dyDescent="0.2">
      <c r="A10" s="355"/>
      <c r="B10" s="128">
        <v>10106</v>
      </c>
      <c r="C10" s="129">
        <f t="shared" si="0"/>
        <v>20106</v>
      </c>
      <c r="D10" s="34" t="s">
        <v>72</v>
      </c>
      <c r="E10" s="189">
        <v>60</v>
      </c>
      <c r="F10" s="198">
        <v>0.03</v>
      </c>
      <c r="G10" s="299">
        <v>58.099999999999994</v>
      </c>
      <c r="H10" s="48" t="e">
        <f>ROUND((G10-G10/100*#REF!),2)</f>
        <v>#REF!</v>
      </c>
      <c r="I10" s="136"/>
    </row>
    <row r="11" spans="1:9" x14ac:dyDescent="0.2">
      <c r="A11" s="355"/>
      <c r="B11" s="128">
        <v>10107</v>
      </c>
      <c r="C11" s="129">
        <f t="shared" si="0"/>
        <v>20107</v>
      </c>
      <c r="D11" s="34" t="s">
        <v>73</v>
      </c>
      <c r="E11" s="189">
        <v>32</v>
      </c>
      <c r="F11" s="198">
        <v>0.03</v>
      </c>
      <c r="G11" s="299">
        <v>109.97499999999999</v>
      </c>
      <c r="H11" s="48" t="e">
        <f>ROUND((G11-G11/100*#REF!),2)</f>
        <v>#REF!</v>
      </c>
      <c r="I11" s="136"/>
    </row>
    <row r="12" spans="1:9" ht="16.5" customHeight="1" x14ac:dyDescent="0.2">
      <c r="A12" s="355"/>
      <c r="B12" s="128">
        <v>10108</v>
      </c>
      <c r="C12" s="129">
        <f t="shared" si="0"/>
        <v>20108</v>
      </c>
      <c r="D12" s="34" t="s">
        <v>74</v>
      </c>
      <c r="E12" s="189">
        <v>24</v>
      </c>
      <c r="F12" s="198">
        <v>0.03</v>
      </c>
      <c r="G12" s="299">
        <v>171.84999999999997</v>
      </c>
      <c r="H12" s="48" t="e">
        <f>ROUND((G12-G12/100*#REF!),2)</f>
        <v>#REF!</v>
      </c>
      <c r="I12" s="136"/>
    </row>
    <row r="13" spans="1:9" ht="16.5" customHeight="1" x14ac:dyDescent="0.2">
      <c r="A13" s="355"/>
      <c r="B13" s="128">
        <v>10109</v>
      </c>
      <c r="C13" s="129">
        <f t="shared" si="0"/>
        <v>20109</v>
      </c>
      <c r="D13" s="34" t="s">
        <v>75</v>
      </c>
      <c r="E13" s="189">
        <v>12</v>
      </c>
      <c r="F13" s="198">
        <v>0.03</v>
      </c>
      <c r="G13" s="299">
        <v>324.72499999999997</v>
      </c>
      <c r="H13" s="48" t="e">
        <f>ROUND((G13-G13/100*#REF!),2)</f>
        <v>#REF!</v>
      </c>
      <c r="I13" s="136"/>
    </row>
    <row r="14" spans="1:9" ht="16.5" customHeight="1" x14ac:dyDescent="0.2">
      <c r="A14" s="355"/>
      <c r="B14" s="128">
        <v>10110</v>
      </c>
      <c r="C14" s="129">
        <f t="shared" si="0"/>
        <v>20110</v>
      </c>
      <c r="D14" s="34" t="s">
        <v>76</v>
      </c>
      <c r="E14" s="189">
        <v>6</v>
      </c>
      <c r="F14" s="198">
        <v>0.03</v>
      </c>
      <c r="G14" s="299">
        <v>573.72500000000002</v>
      </c>
      <c r="H14" s="48" t="e">
        <f>ROUND((G14-G14/100*#REF!),2)</f>
        <v>#REF!</v>
      </c>
      <c r="I14" s="136"/>
    </row>
    <row r="15" spans="1:9" ht="16.5" customHeight="1" x14ac:dyDescent="0.2">
      <c r="A15" s="355"/>
      <c r="B15" s="128" t="s">
        <v>13</v>
      </c>
      <c r="C15" s="129">
        <v>20111</v>
      </c>
      <c r="D15" s="34" t="s">
        <v>77</v>
      </c>
      <c r="E15" s="189">
        <v>9</v>
      </c>
      <c r="F15" s="198">
        <v>0.03</v>
      </c>
      <c r="G15" s="299">
        <v>423.47499999999997</v>
      </c>
      <c r="H15" s="48" t="e">
        <f>ROUND((G15-G15/100*#REF!),2)</f>
        <v>#REF!</v>
      </c>
      <c r="I15" s="136"/>
    </row>
    <row r="16" spans="1:9" ht="16.5" customHeight="1" x14ac:dyDescent="0.2">
      <c r="A16" s="355"/>
      <c r="B16" s="128" t="s">
        <v>13</v>
      </c>
      <c r="C16" s="129">
        <v>20112</v>
      </c>
      <c r="D16" s="34" t="s">
        <v>78</v>
      </c>
      <c r="E16" s="189">
        <v>6</v>
      </c>
      <c r="F16" s="198">
        <v>0.03</v>
      </c>
      <c r="G16" s="299">
        <v>828.47499999999991</v>
      </c>
      <c r="H16" s="48" t="e">
        <f>ROUND((G16-G16/100*#REF!),2)</f>
        <v>#REF!</v>
      </c>
      <c r="I16" s="136"/>
    </row>
    <row r="17" spans="1:9" ht="16.5" customHeight="1" x14ac:dyDescent="0.2">
      <c r="A17" s="355"/>
      <c r="B17" s="128" t="s">
        <v>13</v>
      </c>
      <c r="C17" s="129">
        <v>20113</v>
      </c>
      <c r="D17" s="34" t="s">
        <v>79</v>
      </c>
      <c r="E17" s="199">
        <v>4</v>
      </c>
      <c r="F17" s="198">
        <v>0.03</v>
      </c>
      <c r="G17" s="299">
        <v>728.34999999999991</v>
      </c>
      <c r="H17" s="48" t="e">
        <f>ROUND((G17-G17/100*#REF!),2)</f>
        <v>#REF!</v>
      </c>
      <c r="I17" s="136"/>
    </row>
    <row r="18" spans="1:9" ht="16.5" customHeight="1" thickBot="1" x14ac:dyDescent="0.25">
      <c r="A18" s="351"/>
      <c r="B18" s="130" t="s">
        <v>13</v>
      </c>
      <c r="C18" s="131">
        <v>20114</v>
      </c>
      <c r="D18" s="37" t="s">
        <v>80</v>
      </c>
      <c r="E18" s="200">
        <v>4</v>
      </c>
      <c r="F18" s="201">
        <v>0.03</v>
      </c>
      <c r="G18" s="311">
        <v>1189.0999999999999</v>
      </c>
      <c r="H18" s="49" t="e">
        <f>ROUND((G18-G18/100*#REF!),2)</f>
        <v>#REF!</v>
      </c>
      <c r="I18" s="136"/>
    </row>
    <row r="19" spans="1:9" ht="16.5" customHeight="1" x14ac:dyDescent="0.2">
      <c r="A19" s="350"/>
      <c r="B19" s="126">
        <v>10201</v>
      </c>
      <c r="C19" s="127">
        <f t="shared" ref="C19:C51" si="1">B19+10000</f>
        <v>20201</v>
      </c>
      <c r="D19" s="104" t="s">
        <v>81</v>
      </c>
      <c r="E19" s="177">
        <v>400</v>
      </c>
      <c r="F19" s="196">
        <v>0.03</v>
      </c>
      <c r="G19" s="302">
        <v>7.7249999999999996</v>
      </c>
      <c r="H19" s="47" t="e">
        <f>ROUND((G19-G19/100*#REF!),2)</f>
        <v>#REF!</v>
      </c>
      <c r="I19" s="136"/>
    </row>
    <row r="20" spans="1:9" ht="16.5" customHeight="1" x14ac:dyDescent="0.2">
      <c r="A20" s="355"/>
      <c r="B20" s="128">
        <v>10202</v>
      </c>
      <c r="C20" s="129">
        <f t="shared" si="1"/>
        <v>20202</v>
      </c>
      <c r="D20" s="43" t="s">
        <v>82</v>
      </c>
      <c r="E20" s="179">
        <v>250</v>
      </c>
      <c r="F20" s="198">
        <v>0.03</v>
      </c>
      <c r="G20" s="303">
        <v>11.35</v>
      </c>
      <c r="H20" s="48" t="e">
        <f>ROUND((G20-G20/100*#REF!),2)</f>
        <v>#REF!</v>
      </c>
      <c r="I20" s="136"/>
    </row>
    <row r="21" spans="1:9" ht="16.5" customHeight="1" x14ac:dyDescent="0.2">
      <c r="A21" s="355"/>
      <c r="B21" s="128">
        <v>10203</v>
      </c>
      <c r="C21" s="129">
        <f t="shared" si="1"/>
        <v>20203</v>
      </c>
      <c r="D21" s="43" t="s">
        <v>83</v>
      </c>
      <c r="E21" s="179">
        <v>250</v>
      </c>
      <c r="F21" s="198">
        <v>0.03</v>
      </c>
      <c r="G21" s="303">
        <v>11.85</v>
      </c>
      <c r="H21" s="48" t="e">
        <f>ROUND((G21-G21/100*#REF!),2)</f>
        <v>#REF!</v>
      </c>
      <c r="I21" s="136"/>
    </row>
    <row r="22" spans="1:9" ht="16.5" customHeight="1" x14ac:dyDescent="0.2">
      <c r="A22" s="355"/>
      <c r="B22" s="128">
        <v>10204</v>
      </c>
      <c r="C22" s="129">
        <f t="shared" si="1"/>
        <v>20204</v>
      </c>
      <c r="D22" s="43" t="s">
        <v>84</v>
      </c>
      <c r="E22" s="179">
        <v>150</v>
      </c>
      <c r="F22" s="198">
        <v>0.03</v>
      </c>
      <c r="G22" s="303">
        <v>18.600000000000001</v>
      </c>
      <c r="H22" s="48" t="e">
        <f>ROUND((G22-G22/100*#REF!),2)</f>
        <v>#REF!</v>
      </c>
      <c r="I22" s="136"/>
    </row>
    <row r="23" spans="1:9" ht="16.5" customHeight="1" x14ac:dyDescent="0.2">
      <c r="A23" s="355"/>
      <c r="B23" s="128">
        <v>10205</v>
      </c>
      <c r="C23" s="129">
        <f t="shared" si="1"/>
        <v>20205</v>
      </c>
      <c r="D23" s="43" t="s">
        <v>85</v>
      </c>
      <c r="E23" s="179">
        <v>150</v>
      </c>
      <c r="F23" s="198">
        <v>0.03</v>
      </c>
      <c r="G23" s="303">
        <v>16.974999999999998</v>
      </c>
      <c r="H23" s="48" t="e">
        <f>ROUND((G23-G23/100*#REF!),2)</f>
        <v>#REF!</v>
      </c>
      <c r="I23" s="136"/>
    </row>
    <row r="24" spans="1:9" ht="16.5" customHeight="1" x14ac:dyDescent="0.2">
      <c r="A24" s="355"/>
      <c r="B24" s="128">
        <v>10206</v>
      </c>
      <c r="C24" s="129">
        <f t="shared" si="1"/>
        <v>20206</v>
      </c>
      <c r="D24" s="43" t="s">
        <v>86</v>
      </c>
      <c r="E24" s="179">
        <v>100</v>
      </c>
      <c r="F24" s="198">
        <v>0.03</v>
      </c>
      <c r="G24" s="303">
        <v>34.35</v>
      </c>
      <c r="H24" s="48" t="e">
        <f>ROUND((G24-G24/100*#REF!),2)</f>
        <v>#REF!</v>
      </c>
      <c r="I24" s="136"/>
    </row>
    <row r="25" spans="1:9" ht="16.5" customHeight="1" x14ac:dyDescent="0.2">
      <c r="A25" s="355"/>
      <c r="B25" s="128">
        <v>10207</v>
      </c>
      <c r="C25" s="129">
        <f t="shared" si="1"/>
        <v>20207</v>
      </c>
      <c r="D25" s="43" t="s">
        <v>87</v>
      </c>
      <c r="E25" s="179">
        <v>75</v>
      </c>
      <c r="F25" s="198">
        <v>0.03</v>
      </c>
      <c r="G25" s="303">
        <v>45.224999999999994</v>
      </c>
      <c r="H25" s="48" t="e">
        <f>ROUND((G25-G25/100*#REF!),2)</f>
        <v>#REF!</v>
      </c>
      <c r="I25" s="136"/>
    </row>
    <row r="26" spans="1:9" ht="16.5" customHeight="1" thickBot="1" x14ac:dyDescent="0.25">
      <c r="A26" s="351"/>
      <c r="B26" s="130">
        <v>10208</v>
      </c>
      <c r="C26" s="131">
        <f t="shared" si="1"/>
        <v>20208</v>
      </c>
      <c r="D26" s="50" t="s">
        <v>88</v>
      </c>
      <c r="E26" s="183">
        <v>50</v>
      </c>
      <c r="F26" s="201">
        <v>0.03</v>
      </c>
      <c r="G26" s="304">
        <v>76.724999999999994</v>
      </c>
      <c r="H26" s="49" t="e">
        <f>ROUND((G26-G26/100*#REF!),2)</f>
        <v>#REF!</v>
      </c>
      <c r="I26" s="136"/>
    </row>
    <row r="27" spans="1:9" ht="16.5" customHeight="1" x14ac:dyDescent="0.2">
      <c r="A27" s="350"/>
      <c r="B27" s="132">
        <v>10301</v>
      </c>
      <c r="C27" s="127">
        <f t="shared" si="1"/>
        <v>20301</v>
      </c>
      <c r="D27" s="42" t="s">
        <v>89</v>
      </c>
      <c r="E27" s="177">
        <v>500</v>
      </c>
      <c r="F27" s="196">
        <v>0.03</v>
      </c>
      <c r="G27" s="302">
        <v>5.2249999999999996</v>
      </c>
      <c r="H27" s="47" t="e">
        <f>ROUND((G27-G27/100*#REF!),2)</f>
        <v>#REF!</v>
      </c>
      <c r="I27" s="136"/>
    </row>
    <row r="28" spans="1:9" ht="16.5" customHeight="1" x14ac:dyDescent="0.2">
      <c r="A28" s="355"/>
      <c r="B28" s="128">
        <v>10302</v>
      </c>
      <c r="C28" s="129">
        <f t="shared" si="1"/>
        <v>20302</v>
      </c>
      <c r="D28" s="43" t="s">
        <v>90</v>
      </c>
      <c r="E28" s="179">
        <v>500</v>
      </c>
      <c r="F28" s="198">
        <v>0.03</v>
      </c>
      <c r="G28" s="303">
        <v>6.2250000000000005</v>
      </c>
      <c r="H28" s="48" t="e">
        <f>ROUND((G28-G28/100*#REF!),2)</f>
        <v>#REF!</v>
      </c>
      <c r="I28" s="136"/>
    </row>
    <row r="29" spans="1:9" ht="16.5" customHeight="1" x14ac:dyDescent="0.2">
      <c r="A29" s="355"/>
      <c r="B29" s="128">
        <v>10303</v>
      </c>
      <c r="C29" s="129">
        <f t="shared" si="1"/>
        <v>20303</v>
      </c>
      <c r="D29" s="43" t="s">
        <v>91</v>
      </c>
      <c r="E29" s="179">
        <v>400</v>
      </c>
      <c r="F29" s="198">
        <v>0.03</v>
      </c>
      <c r="G29" s="303">
        <v>8.35</v>
      </c>
      <c r="H29" s="48" t="e">
        <f>ROUND((G29-G29/100*#REF!),2)</f>
        <v>#REF!</v>
      </c>
      <c r="I29" s="136"/>
    </row>
    <row r="30" spans="1:9" ht="16.5" customHeight="1" x14ac:dyDescent="0.2">
      <c r="A30" s="355"/>
      <c r="B30" s="128">
        <v>10304</v>
      </c>
      <c r="C30" s="129">
        <f t="shared" si="1"/>
        <v>20304</v>
      </c>
      <c r="D30" s="43" t="s">
        <v>92</v>
      </c>
      <c r="E30" s="202">
        <v>200</v>
      </c>
      <c r="F30" s="198">
        <v>0.03</v>
      </c>
      <c r="G30" s="303">
        <v>12.475</v>
      </c>
      <c r="H30" s="48" t="e">
        <f>ROUND((G30-G30/100*#REF!),2)</f>
        <v>#REF!</v>
      </c>
      <c r="I30" s="136"/>
    </row>
    <row r="31" spans="1:9" ht="16.5" customHeight="1" x14ac:dyDescent="0.2">
      <c r="A31" s="355"/>
      <c r="B31" s="128">
        <v>10305</v>
      </c>
      <c r="C31" s="129">
        <f t="shared" si="1"/>
        <v>20305</v>
      </c>
      <c r="D31" s="43" t="s">
        <v>93</v>
      </c>
      <c r="E31" s="202">
        <v>200</v>
      </c>
      <c r="F31" s="198">
        <v>0.03</v>
      </c>
      <c r="G31" s="303">
        <v>13.474999999999998</v>
      </c>
      <c r="H31" s="48" t="e">
        <f>ROUND((G31-G31/100*#REF!),2)</f>
        <v>#REF!</v>
      </c>
      <c r="I31" s="136"/>
    </row>
    <row r="32" spans="1:9" ht="16.5" customHeight="1" x14ac:dyDescent="0.2">
      <c r="A32" s="355"/>
      <c r="B32" s="128">
        <v>10306</v>
      </c>
      <c r="C32" s="129">
        <f t="shared" si="1"/>
        <v>20306</v>
      </c>
      <c r="D32" s="43" t="s">
        <v>94</v>
      </c>
      <c r="E32" s="179">
        <v>200</v>
      </c>
      <c r="F32" s="198">
        <v>0.03</v>
      </c>
      <c r="G32" s="303">
        <v>14.475</v>
      </c>
      <c r="H32" s="48" t="e">
        <f>ROUND((G32-G32/100*#REF!),2)</f>
        <v>#REF!</v>
      </c>
      <c r="I32" s="136"/>
    </row>
    <row r="33" spans="1:9" ht="16.5" customHeight="1" x14ac:dyDescent="0.2">
      <c r="A33" s="355"/>
      <c r="B33" s="128">
        <v>10307</v>
      </c>
      <c r="C33" s="129">
        <f t="shared" si="1"/>
        <v>20307</v>
      </c>
      <c r="D33" s="43" t="s">
        <v>95</v>
      </c>
      <c r="E33" s="202">
        <v>150</v>
      </c>
      <c r="F33" s="198">
        <v>0.03</v>
      </c>
      <c r="G33" s="303">
        <v>19.599999999999998</v>
      </c>
      <c r="H33" s="48" t="e">
        <f>ROUND((G33-G33/100*#REF!),2)</f>
        <v>#REF!</v>
      </c>
      <c r="I33" s="136"/>
    </row>
    <row r="34" spans="1:9" x14ac:dyDescent="0.2">
      <c r="A34" s="355"/>
      <c r="B34" s="128">
        <v>10308</v>
      </c>
      <c r="C34" s="129">
        <f t="shared" si="1"/>
        <v>20308</v>
      </c>
      <c r="D34" s="43" t="s">
        <v>96</v>
      </c>
      <c r="E34" s="202">
        <v>150</v>
      </c>
      <c r="F34" s="198">
        <v>0.03</v>
      </c>
      <c r="G34" s="303">
        <v>20.099999999999998</v>
      </c>
      <c r="H34" s="48" t="e">
        <f>ROUND((G34-G34/100*#REF!),2)</f>
        <v>#REF!</v>
      </c>
      <c r="I34" s="136"/>
    </row>
    <row r="35" spans="1:9" x14ac:dyDescent="0.2">
      <c r="A35" s="355"/>
      <c r="B35" s="128">
        <v>10309</v>
      </c>
      <c r="C35" s="129">
        <f t="shared" si="1"/>
        <v>20309</v>
      </c>
      <c r="D35" s="43" t="s">
        <v>97</v>
      </c>
      <c r="E35" s="202">
        <v>100</v>
      </c>
      <c r="F35" s="198">
        <v>0.03</v>
      </c>
      <c r="G35" s="303">
        <v>22.724999999999998</v>
      </c>
      <c r="H35" s="48" t="e">
        <f>ROUND((G35-G35/100*#REF!),2)</f>
        <v>#REF!</v>
      </c>
      <c r="I35" s="136"/>
    </row>
    <row r="36" spans="1:9" x14ac:dyDescent="0.2">
      <c r="A36" s="355"/>
      <c r="B36" s="128">
        <v>10310</v>
      </c>
      <c r="C36" s="129">
        <f t="shared" si="1"/>
        <v>20310</v>
      </c>
      <c r="D36" s="43" t="s">
        <v>98</v>
      </c>
      <c r="E36" s="179">
        <v>150</v>
      </c>
      <c r="F36" s="198">
        <v>0.03</v>
      </c>
      <c r="G36" s="303">
        <v>21.6</v>
      </c>
      <c r="H36" s="48" t="e">
        <f>ROUND((G36-G36/100*#REF!),2)</f>
        <v>#REF!</v>
      </c>
      <c r="I36" s="136"/>
    </row>
    <row r="37" spans="1:9" x14ac:dyDescent="0.2">
      <c r="A37" s="355"/>
      <c r="B37" s="128">
        <v>10311</v>
      </c>
      <c r="C37" s="129">
        <f t="shared" si="1"/>
        <v>20311</v>
      </c>
      <c r="D37" s="43" t="s">
        <v>99</v>
      </c>
      <c r="E37" s="202">
        <v>100</v>
      </c>
      <c r="F37" s="198">
        <v>0.03</v>
      </c>
      <c r="G37" s="303">
        <v>36.6</v>
      </c>
      <c r="H37" s="48" t="e">
        <f>ROUND((G37-G37/100*#REF!),2)</f>
        <v>#REF!</v>
      </c>
      <c r="I37" s="136"/>
    </row>
    <row r="38" spans="1:9" x14ac:dyDescent="0.2">
      <c r="A38" s="355"/>
      <c r="B38" s="128">
        <v>10312</v>
      </c>
      <c r="C38" s="129">
        <f t="shared" si="1"/>
        <v>20312</v>
      </c>
      <c r="D38" s="43" t="s">
        <v>100</v>
      </c>
      <c r="E38" s="202">
        <v>100</v>
      </c>
      <c r="F38" s="198">
        <v>0.03</v>
      </c>
      <c r="G38" s="303">
        <v>33.974999999999994</v>
      </c>
      <c r="H38" s="48" t="e">
        <f>ROUND((G38-G38/100*#REF!),2)</f>
        <v>#REF!</v>
      </c>
      <c r="I38" s="136"/>
    </row>
    <row r="39" spans="1:9" x14ac:dyDescent="0.2">
      <c r="A39" s="355"/>
      <c r="B39" s="128">
        <v>10313</v>
      </c>
      <c r="C39" s="129">
        <f t="shared" si="1"/>
        <v>20313</v>
      </c>
      <c r="D39" s="43" t="s">
        <v>101</v>
      </c>
      <c r="E39" s="202">
        <v>100</v>
      </c>
      <c r="F39" s="198">
        <v>0.03</v>
      </c>
      <c r="G39" s="303">
        <v>37.099999999999994</v>
      </c>
      <c r="H39" s="48" t="e">
        <f>ROUND((G39-G39/100*#REF!),2)</f>
        <v>#REF!</v>
      </c>
      <c r="I39" s="136"/>
    </row>
    <row r="40" spans="1:9" x14ac:dyDescent="0.2">
      <c r="A40" s="355"/>
      <c r="B40" s="128">
        <v>10314</v>
      </c>
      <c r="C40" s="129">
        <f t="shared" si="1"/>
        <v>20314</v>
      </c>
      <c r="D40" s="43" t="s">
        <v>102</v>
      </c>
      <c r="E40" s="179">
        <v>80</v>
      </c>
      <c r="F40" s="198">
        <v>0.03</v>
      </c>
      <c r="G40" s="303">
        <v>40.599999999999994</v>
      </c>
      <c r="H40" s="48" t="e">
        <f>ROUND((G40-G40/100*#REF!),2)</f>
        <v>#REF!</v>
      </c>
      <c r="I40" s="136"/>
    </row>
    <row r="41" spans="1:9" x14ac:dyDescent="0.2">
      <c r="A41" s="355"/>
      <c r="B41" s="128">
        <v>10315</v>
      </c>
      <c r="C41" s="129">
        <f t="shared" si="1"/>
        <v>20315</v>
      </c>
      <c r="D41" s="43" t="s">
        <v>103</v>
      </c>
      <c r="E41" s="202">
        <v>64</v>
      </c>
      <c r="F41" s="198">
        <v>0.03</v>
      </c>
      <c r="G41" s="303">
        <v>58.6</v>
      </c>
      <c r="H41" s="48" t="e">
        <f>ROUND((G41-G41/100*#REF!),2)</f>
        <v>#REF!</v>
      </c>
      <c r="I41" s="136"/>
    </row>
    <row r="42" spans="1:9" x14ac:dyDescent="0.2">
      <c r="A42" s="355"/>
      <c r="B42" s="128">
        <v>10316</v>
      </c>
      <c r="C42" s="129">
        <f t="shared" si="1"/>
        <v>20316</v>
      </c>
      <c r="D42" s="43" t="s">
        <v>104</v>
      </c>
      <c r="E42" s="202">
        <v>48</v>
      </c>
      <c r="F42" s="198">
        <v>0.03</v>
      </c>
      <c r="G42" s="303">
        <v>113.1</v>
      </c>
      <c r="H42" s="48" t="e">
        <f>ROUND((G42-G42/100*#REF!),2)</f>
        <v>#REF!</v>
      </c>
      <c r="I42" s="136"/>
    </row>
    <row r="43" spans="1:9" x14ac:dyDescent="0.2">
      <c r="A43" s="355"/>
      <c r="B43" s="128">
        <v>10317</v>
      </c>
      <c r="C43" s="129">
        <f t="shared" si="1"/>
        <v>20317</v>
      </c>
      <c r="D43" s="43" t="s">
        <v>105</v>
      </c>
      <c r="E43" s="202">
        <v>36</v>
      </c>
      <c r="F43" s="198">
        <v>0.03</v>
      </c>
      <c r="G43" s="303">
        <v>107.85</v>
      </c>
      <c r="H43" s="48" t="e">
        <f>ROUND((G43-G43/100*#REF!),2)</f>
        <v>#REF!</v>
      </c>
      <c r="I43" s="136"/>
    </row>
    <row r="44" spans="1:9" x14ac:dyDescent="0.2">
      <c r="A44" s="355"/>
      <c r="B44" s="128">
        <v>10318</v>
      </c>
      <c r="C44" s="129">
        <f t="shared" si="1"/>
        <v>20318</v>
      </c>
      <c r="D44" s="43" t="s">
        <v>106</v>
      </c>
      <c r="E44" s="202">
        <v>27</v>
      </c>
      <c r="F44" s="198">
        <v>0.03</v>
      </c>
      <c r="G44" s="303">
        <v>174.47499999999999</v>
      </c>
      <c r="H44" s="48" t="e">
        <f>ROUND((G44-G44/100*#REF!),2)</f>
        <v>#REF!</v>
      </c>
      <c r="I44" s="136"/>
    </row>
    <row r="45" spans="1:9" x14ac:dyDescent="0.2">
      <c r="A45" s="355"/>
      <c r="B45" s="128">
        <v>10319</v>
      </c>
      <c r="C45" s="129">
        <f t="shared" si="1"/>
        <v>20319</v>
      </c>
      <c r="D45" s="43" t="s">
        <v>107</v>
      </c>
      <c r="E45" s="202">
        <v>24</v>
      </c>
      <c r="F45" s="198">
        <v>0.03</v>
      </c>
      <c r="G45" s="303">
        <v>171.6</v>
      </c>
      <c r="H45" s="48" t="e">
        <f>ROUND((G45-G45/100*#REF!),2)</f>
        <v>#REF!</v>
      </c>
      <c r="I45" s="136"/>
    </row>
    <row r="46" spans="1:9" x14ac:dyDescent="0.2">
      <c r="A46" s="355"/>
      <c r="B46" s="128">
        <v>10320</v>
      </c>
      <c r="C46" s="129">
        <f t="shared" si="1"/>
        <v>20320</v>
      </c>
      <c r="D46" s="43" t="s">
        <v>108</v>
      </c>
      <c r="E46" s="202">
        <v>24</v>
      </c>
      <c r="F46" s="198">
        <v>0.03</v>
      </c>
      <c r="G46" s="303">
        <v>191.97499999999999</v>
      </c>
      <c r="H46" s="48" t="e">
        <f>ROUND((G46-G46/100*#REF!),2)</f>
        <v>#REF!</v>
      </c>
      <c r="I46" s="136"/>
    </row>
    <row r="47" spans="1:9" x14ac:dyDescent="0.2">
      <c r="A47" s="355"/>
      <c r="B47" s="128">
        <v>10321</v>
      </c>
      <c r="C47" s="129">
        <f t="shared" si="1"/>
        <v>20321</v>
      </c>
      <c r="D47" s="43" t="s">
        <v>109</v>
      </c>
      <c r="E47" s="202">
        <v>16</v>
      </c>
      <c r="F47" s="198">
        <v>0.03</v>
      </c>
      <c r="G47" s="303">
        <v>234.6</v>
      </c>
      <c r="H47" s="48" t="e">
        <f>ROUND((G47-G47/100*#REF!),2)</f>
        <v>#REF!</v>
      </c>
      <c r="I47" s="136"/>
    </row>
    <row r="48" spans="1:9" x14ac:dyDescent="0.2">
      <c r="A48" s="355"/>
      <c r="B48" s="128">
        <v>10322</v>
      </c>
      <c r="C48" s="129">
        <f t="shared" si="1"/>
        <v>20322</v>
      </c>
      <c r="D48" s="43" t="s">
        <v>110</v>
      </c>
      <c r="E48" s="202">
        <v>16</v>
      </c>
      <c r="F48" s="198">
        <v>0.03</v>
      </c>
      <c r="G48" s="303">
        <v>426.59999999999997</v>
      </c>
      <c r="H48" s="48" t="e">
        <f>ROUND((G48-G48/100*#REF!),2)</f>
        <v>#REF!</v>
      </c>
      <c r="I48" s="136"/>
    </row>
    <row r="49" spans="1:12" x14ac:dyDescent="0.2">
      <c r="A49" s="355"/>
      <c r="B49" s="128">
        <v>10323</v>
      </c>
      <c r="C49" s="129">
        <f t="shared" si="1"/>
        <v>20323</v>
      </c>
      <c r="D49" s="43" t="s">
        <v>111</v>
      </c>
      <c r="E49" s="202">
        <v>16</v>
      </c>
      <c r="F49" s="198">
        <v>0.03</v>
      </c>
      <c r="G49" s="303">
        <v>447.84999999999997</v>
      </c>
      <c r="H49" s="48" t="e">
        <f>ROUND((G49-G49/100*#REF!),2)</f>
        <v>#REF!</v>
      </c>
      <c r="I49" s="136"/>
    </row>
    <row r="50" spans="1:12" x14ac:dyDescent="0.2">
      <c r="A50" s="355"/>
      <c r="B50" s="128">
        <v>10324</v>
      </c>
      <c r="C50" s="129">
        <f t="shared" si="1"/>
        <v>20324</v>
      </c>
      <c r="D50" s="43" t="s">
        <v>112</v>
      </c>
      <c r="E50" s="202">
        <v>16</v>
      </c>
      <c r="F50" s="198">
        <v>0.03</v>
      </c>
      <c r="G50" s="303">
        <v>470.72499999999997</v>
      </c>
      <c r="H50" s="48" t="e">
        <f>ROUND((G50-G50/100*#REF!),2)</f>
        <v>#REF!</v>
      </c>
      <c r="I50" s="136"/>
    </row>
    <row r="51" spans="1:12" x14ac:dyDescent="0.2">
      <c r="A51" s="355"/>
      <c r="B51" s="128">
        <v>10325</v>
      </c>
      <c r="C51" s="129">
        <f t="shared" si="1"/>
        <v>20325</v>
      </c>
      <c r="D51" s="43" t="s">
        <v>113</v>
      </c>
      <c r="E51" s="202">
        <v>9</v>
      </c>
      <c r="F51" s="198">
        <v>0.03</v>
      </c>
      <c r="G51" s="303">
        <v>646.59999999999991</v>
      </c>
      <c r="H51" s="48" t="e">
        <f>ROUND((G51-G51/100*#REF!),2)</f>
        <v>#REF!</v>
      </c>
      <c r="I51" s="136"/>
    </row>
    <row r="52" spans="1:12" x14ac:dyDescent="0.2">
      <c r="A52" s="355"/>
      <c r="B52" s="128" t="s">
        <v>13</v>
      </c>
      <c r="C52" s="134">
        <v>20326</v>
      </c>
      <c r="D52" s="43" t="s">
        <v>114</v>
      </c>
      <c r="E52" s="179">
        <v>6</v>
      </c>
      <c r="F52" s="198">
        <v>0.03</v>
      </c>
      <c r="G52" s="303">
        <v>957.34999999999991</v>
      </c>
      <c r="H52" s="48" t="e">
        <f>ROUND((G52-G52/100*#REF!),2)</f>
        <v>#REF!</v>
      </c>
      <c r="I52" s="136"/>
    </row>
    <row r="53" spans="1:12" x14ac:dyDescent="0.2">
      <c r="A53" s="355"/>
      <c r="B53" s="128" t="s">
        <v>13</v>
      </c>
      <c r="C53" s="134">
        <v>20327</v>
      </c>
      <c r="D53" s="43" t="s">
        <v>115</v>
      </c>
      <c r="E53" s="179">
        <v>6</v>
      </c>
      <c r="F53" s="198">
        <v>0.03</v>
      </c>
      <c r="G53" s="303">
        <v>1067.4749999999999</v>
      </c>
      <c r="H53" s="48" t="e">
        <f>ROUND((G53-G53/100*#REF!),2)</f>
        <v>#REF!</v>
      </c>
      <c r="I53" s="136"/>
    </row>
    <row r="54" spans="1:12" ht="13.5" thickBot="1" x14ac:dyDescent="0.25">
      <c r="A54" s="351"/>
      <c r="B54" s="133" t="s">
        <v>13</v>
      </c>
      <c r="C54" s="135">
        <v>20328</v>
      </c>
      <c r="D54" s="44" t="s">
        <v>116</v>
      </c>
      <c r="E54" s="185">
        <v>4</v>
      </c>
      <c r="F54" s="201">
        <v>0.03</v>
      </c>
      <c r="G54" s="305">
        <v>1386.6</v>
      </c>
      <c r="H54" s="49" t="e">
        <f>ROUND((G54-G54/100*#REF!),2)</f>
        <v>#REF!</v>
      </c>
      <c r="I54" s="136"/>
    </row>
    <row r="55" spans="1:12" x14ac:dyDescent="0.2">
      <c r="A55" s="357"/>
      <c r="B55" s="126">
        <v>10401</v>
      </c>
      <c r="C55" s="127">
        <f t="shared" ref="C55:C59" si="2">B55+10000</f>
        <v>20401</v>
      </c>
      <c r="D55" s="42" t="s">
        <v>132</v>
      </c>
      <c r="E55" s="162">
        <v>200</v>
      </c>
      <c r="F55" s="204">
        <v>1.8749999999999999E-2</v>
      </c>
      <c r="G55" s="282">
        <v>47.975000000000001</v>
      </c>
      <c r="H55" s="47" t="e">
        <f>ROUND((G55-G55/100*#REF!),2)</f>
        <v>#REF!</v>
      </c>
      <c r="I55" s="136"/>
    </row>
    <row r="56" spans="1:12" x14ac:dyDescent="0.2">
      <c r="A56" s="358"/>
      <c r="B56" s="128">
        <v>10402</v>
      </c>
      <c r="C56" s="129">
        <f t="shared" si="2"/>
        <v>20402</v>
      </c>
      <c r="D56" s="43" t="s">
        <v>133</v>
      </c>
      <c r="E56" s="164">
        <v>100</v>
      </c>
      <c r="F56" s="204">
        <v>1.8749999999999999E-2</v>
      </c>
      <c r="G56" s="283">
        <v>71.724999999999994</v>
      </c>
      <c r="H56" s="48" t="e">
        <f>ROUND((G56-G56/100*#REF!),2)</f>
        <v>#REF!</v>
      </c>
      <c r="I56" s="136"/>
    </row>
    <row r="57" spans="1:12" x14ac:dyDescent="0.2">
      <c r="A57" s="358"/>
      <c r="B57" s="128">
        <v>10403</v>
      </c>
      <c r="C57" s="129">
        <f t="shared" si="2"/>
        <v>20403</v>
      </c>
      <c r="D57" s="43" t="s">
        <v>134</v>
      </c>
      <c r="E57" s="164">
        <v>100</v>
      </c>
      <c r="F57" s="204">
        <v>1.8749999999999999E-2</v>
      </c>
      <c r="G57" s="283">
        <v>182.47499999999997</v>
      </c>
      <c r="H57" s="48" t="e">
        <f>ROUND((G57-G57/100*#REF!),2)</f>
        <v>#REF!</v>
      </c>
      <c r="I57" s="136"/>
    </row>
    <row r="58" spans="1:12" x14ac:dyDescent="0.2">
      <c r="A58" s="358"/>
      <c r="B58" s="128">
        <v>10404</v>
      </c>
      <c r="C58" s="129">
        <f t="shared" si="2"/>
        <v>20404</v>
      </c>
      <c r="D58" s="43" t="s">
        <v>135</v>
      </c>
      <c r="E58" s="164">
        <v>100</v>
      </c>
      <c r="F58" s="204">
        <v>1.8749999999999999E-2</v>
      </c>
      <c r="G58" s="283">
        <v>49.974999999999994</v>
      </c>
      <c r="H58" s="48" t="e">
        <f>ROUND((G58-G58/100*#REF!),2)</f>
        <v>#REF!</v>
      </c>
      <c r="I58" s="136"/>
    </row>
    <row r="59" spans="1:12" x14ac:dyDescent="0.2">
      <c r="A59" s="358"/>
      <c r="B59" s="128">
        <v>10405</v>
      </c>
      <c r="C59" s="129">
        <f t="shared" si="2"/>
        <v>20405</v>
      </c>
      <c r="D59" s="43" t="s">
        <v>136</v>
      </c>
      <c r="E59" s="164">
        <v>100</v>
      </c>
      <c r="F59" s="204">
        <v>1.8749999999999999E-2</v>
      </c>
      <c r="G59" s="283">
        <v>71.724999999999994</v>
      </c>
      <c r="H59" s="48" t="e">
        <f>ROUND((G59-G59/100*#REF!),2)</f>
        <v>#REF!</v>
      </c>
      <c r="I59" s="136"/>
    </row>
    <row r="60" spans="1:12" x14ac:dyDescent="0.2">
      <c r="A60" s="358"/>
      <c r="B60" s="128">
        <v>10406</v>
      </c>
      <c r="C60" s="129">
        <f t="shared" ref="C60:C65" si="3">B60+10000</f>
        <v>20406</v>
      </c>
      <c r="D60" s="43" t="s">
        <v>137</v>
      </c>
      <c r="E60" s="164">
        <v>100</v>
      </c>
      <c r="F60" s="204">
        <v>1.8749999999999999E-2</v>
      </c>
      <c r="G60" s="283">
        <v>183.09999999999997</v>
      </c>
      <c r="H60" s="48" t="e">
        <f>ROUND((G60-G60/100*#REF!),2)</f>
        <v>#REF!</v>
      </c>
      <c r="I60" s="136"/>
      <c r="J60" s="96"/>
      <c r="K60" s="97"/>
      <c r="L60" s="98"/>
    </row>
    <row r="61" spans="1:12" x14ac:dyDescent="0.2">
      <c r="A61" s="358"/>
      <c r="B61" s="128">
        <v>10407</v>
      </c>
      <c r="C61" s="129">
        <f t="shared" si="3"/>
        <v>20407</v>
      </c>
      <c r="D61" s="43" t="s">
        <v>138</v>
      </c>
      <c r="E61" s="164">
        <v>60</v>
      </c>
      <c r="F61" s="204">
        <v>1.8749999999999999E-2</v>
      </c>
      <c r="G61" s="283">
        <v>291.84999999999997</v>
      </c>
      <c r="H61" s="48" t="e">
        <f>ROUND((G61-G61/100*#REF!),2)</f>
        <v>#REF!</v>
      </c>
      <c r="I61" s="136"/>
    </row>
    <row r="62" spans="1:12" x14ac:dyDescent="0.2">
      <c r="A62" s="358"/>
      <c r="B62" s="128">
        <v>10408</v>
      </c>
      <c r="C62" s="129">
        <f t="shared" si="3"/>
        <v>20408</v>
      </c>
      <c r="D62" s="43" t="s">
        <v>139</v>
      </c>
      <c r="E62" s="187">
        <v>200</v>
      </c>
      <c r="F62" s="204">
        <v>1.8749999999999999E-2</v>
      </c>
      <c r="G62" s="283">
        <v>61.974999999999994</v>
      </c>
      <c r="H62" s="48" t="e">
        <f>ROUND((G62-G62/100*#REF!),2)</f>
        <v>#REF!</v>
      </c>
      <c r="I62" s="136"/>
    </row>
    <row r="63" spans="1:12" x14ac:dyDescent="0.2">
      <c r="A63" s="358"/>
      <c r="B63" s="128">
        <v>10409</v>
      </c>
      <c r="C63" s="129">
        <f t="shared" si="3"/>
        <v>20409</v>
      </c>
      <c r="D63" s="43" t="s">
        <v>140</v>
      </c>
      <c r="E63" s="164">
        <v>100</v>
      </c>
      <c r="F63" s="204">
        <v>1.8749999999999999E-2</v>
      </c>
      <c r="G63" s="283">
        <v>72.849999999999994</v>
      </c>
      <c r="H63" s="48" t="e">
        <f>ROUND((G63-G63/100*#REF!),2)</f>
        <v>#REF!</v>
      </c>
      <c r="I63" s="136"/>
    </row>
    <row r="64" spans="1:12" x14ac:dyDescent="0.2">
      <c r="A64" s="358"/>
      <c r="B64" s="128">
        <v>10410</v>
      </c>
      <c r="C64" s="129">
        <f t="shared" si="3"/>
        <v>20410</v>
      </c>
      <c r="D64" s="43" t="s">
        <v>141</v>
      </c>
      <c r="E64" s="164">
        <v>60</v>
      </c>
      <c r="F64" s="204">
        <v>1.8749999999999999E-2</v>
      </c>
      <c r="G64" s="283">
        <v>134.47499999999999</v>
      </c>
      <c r="H64" s="48" t="e">
        <f>ROUND((G64-G64/100*#REF!),2)</f>
        <v>#REF!</v>
      </c>
      <c r="I64" s="136"/>
    </row>
    <row r="65" spans="1:13" ht="13.5" thickBot="1" x14ac:dyDescent="0.25">
      <c r="A65" s="359"/>
      <c r="B65" s="130">
        <v>10411</v>
      </c>
      <c r="C65" s="131">
        <f t="shared" si="3"/>
        <v>20411</v>
      </c>
      <c r="D65" s="50" t="s">
        <v>142</v>
      </c>
      <c r="E65" s="170">
        <v>60</v>
      </c>
      <c r="F65" s="205">
        <v>1.8749999999999999E-2</v>
      </c>
      <c r="G65" s="288">
        <v>276.35000000000002</v>
      </c>
      <c r="H65" s="49" t="e">
        <f>ROUND((G65-G65/100*#REF!),2)</f>
        <v>#REF!</v>
      </c>
      <c r="I65" s="136"/>
    </row>
    <row r="66" spans="1:13" ht="25.5" x14ac:dyDescent="0.2">
      <c r="A66" s="350"/>
      <c r="B66" s="132">
        <v>10412</v>
      </c>
      <c r="C66" s="137">
        <f t="shared" ref="C66:C110" si="4">B66+10000</f>
        <v>20412</v>
      </c>
      <c r="D66" s="42" t="s">
        <v>143</v>
      </c>
      <c r="E66" s="216" t="s">
        <v>608</v>
      </c>
      <c r="F66" s="196">
        <v>1.8749999999999999E-2</v>
      </c>
      <c r="G66" s="282">
        <v>59.85</v>
      </c>
      <c r="H66" s="68" t="e">
        <f>ROUND((G66-G66/100*#REF!),2)</f>
        <v>#REF!</v>
      </c>
      <c r="I66" s="136"/>
    </row>
    <row r="67" spans="1:13" ht="25.5" x14ac:dyDescent="0.2">
      <c r="A67" s="355"/>
      <c r="B67" s="128">
        <v>10413</v>
      </c>
      <c r="C67" s="129">
        <f t="shared" si="4"/>
        <v>20413</v>
      </c>
      <c r="D67" s="43" t="s">
        <v>144</v>
      </c>
      <c r="E67" s="217" t="s">
        <v>609</v>
      </c>
      <c r="F67" s="198">
        <v>1.8749999999999999E-2</v>
      </c>
      <c r="G67" s="283">
        <v>290.34999999999997</v>
      </c>
      <c r="H67" s="48" t="e">
        <f>ROUND((G67-G67/100*#REF!),2)</f>
        <v>#REF!</v>
      </c>
      <c r="I67" s="136"/>
      <c r="M67" s="99"/>
    </row>
    <row r="68" spans="1:13" ht="25.5" x14ac:dyDescent="0.2">
      <c r="A68" s="355"/>
      <c r="B68" s="128">
        <v>10414</v>
      </c>
      <c r="C68" s="129">
        <f t="shared" si="4"/>
        <v>20414</v>
      </c>
      <c r="D68" s="43" t="s">
        <v>145</v>
      </c>
      <c r="E68" s="217" t="s">
        <v>609</v>
      </c>
      <c r="F68" s="198">
        <v>1.8749999999999999E-2</v>
      </c>
      <c r="G68" s="283">
        <v>353.34999999999997</v>
      </c>
      <c r="H68" s="48" t="e">
        <f>ROUND((G68-G68/100*#REF!),2)</f>
        <v>#REF!</v>
      </c>
      <c r="I68" s="136"/>
    </row>
    <row r="69" spans="1:13" ht="13.5" thickBot="1" x14ac:dyDescent="0.25">
      <c r="A69" s="351"/>
      <c r="B69" s="133">
        <v>10415</v>
      </c>
      <c r="C69" s="138">
        <f t="shared" si="4"/>
        <v>20415</v>
      </c>
      <c r="D69" s="50" t="s">
        <v>146</v>
      </c>
      <c r="E69" s="218" t="s">
        <v>612</v>
      </c>
      <c r="F69" s="201">
        <v>1.8749999999999999E-2</v>
      </c>
      <c r="G69" s="288">
        <v>565.09999999999991</v>
      </c>
      <c r="H69" s="49" t="e">
        <f>ROUND((G69-G69/100*#REF!),2)</f>
        <v>#REF!</v>
      </c>
      <c r="I69" s="136"/>
    </row>
    <row r="70" spans="1:13" x14ac:dyDescent="0.2">
      <c r="A70" s="350"/>
      <c r="B70" s="126">
        <v>10501</v>
      </c>
      <c r="C70" s="127">
        <f t="shared" si="4"/>
        <v>20501</v>
      </c>
      <c r="D70" s="42" t="s">
        <v>147</v>
      </c>
      <c r="E70" s="162">
        <v>200</v>
      </c>
      <c r="F70" s="196">
        <v>1.8749999999999999E-2</v>
      </c>
      <c r="G70" s="282">
        <v>60.35</v>
      </c>
      <c r="H70" s="47" t="e">
        <f>ROUND((G70-G70/100*#REF!),2)</f>
        <v>#REF!</v>
      </c>
      <c r="I70" s="136"/>
    </row>
    <row r="71" spans="1:13" x14ac:dyDescent="0.2">
      <c r="A71" s="355"/>
      <c r="B71" s="128">
        <v>10502</v>
      </c>
      <c r="C71" s="129">
        <f t="shared" si="4"/>
        <v>20502</v>
      </c>
      <c r="D71" s="43" t="s">
        <v>148</v>
      </c>
      <c r="E71" s="164">
        <v>100</v>
      </c>
      <c r="F71" s="198">
        <v>1.8749999999999999E-2</v>
      </c>
      <c r="G71" s="283">
        <v>78.224999999999994</v>
      </c>
      <c r="H71" s="48" t="e">
        <f>ROUND((G71-G71/100*#REF!),2)</f>
        <v>#REF!</v>
      </c>
      <c r="I71" s="136"/>
    </row>
    <row r="72" spans="1:13" x14ac:dyDescent="0.2">
      <c r="A72" s="355"/>
      <c r="B72" s="128">
        <v>10503</v>
      </c>
      <c r="C72" s="129">
        <f t="shared" si="4"/>
        <v>20503</v>
      </c>
      <c r="D72" s="43" t="s">
        <v>149</v>
      </c>
      <c r="E72" s="164">
        <v>100</v>
      </c>
      <c r="F72" s="198">
        <v>1.8749999999999999E-2</v>
      </c>
      <c r="G72" s="283">
        <v>138.6</v>
      </c>
      <c r="H72" s="48" t="e">
        <f>ROUND((G72-G72/100*#REF!),2)</f>
        <v>#REF!</v>
      </c>
      <c r="I72" s="136"/>
    </row>
    <row r="73" spans="1:13" ht="33" customHeight="1" x14ac:dyDescent="0.2">
      <c r="A73" s="355"/>
      <c r="B73" s="128">
        <v>10504</v>
      </c>
      <c r="C73" s="129">
        <f t="shared" si="4"/>
        <v>20504</v>
      </c>
      <c r="D73" s="43" t="s">
        <v>150</v>
      </c>
      <c r="E73" s="187">
        <v>200</v>
      </c>
      <c r="F73" s="198">
        <v>1.8749999999999999E-2</v>
      </c>
      <c r="G73" s="283">
        <v>66.974999999999994</v>
      </c>
      <c r="H73" s="48" t="e">
        <f>ROUND((G73-G73/100*#REF!),2)</f>
        <v>#REF!</v>
      </c>
      <c r="I73" s="136"/>
    </row>
    <row r="74" spans="1:13" ht="33" customHeight="1" x14ac:dyDescent="0.2">
      <c r="A74" s="355"/>
      <c r="B74" s="128">
        <v>10505</v>
      </c>
      <c r="C74" s="129">
        <f t="shared" si="4"/>
        <v>20505</v>
      </c>
      <c r="D74" s="43" t="s">
        <v>151</v>
      </c>
      <c r="E74" s="187">
        <v>200</v>
      </c>
      <c r="F74" s="198">
        <v>1.8749999999999999E-2</v>
      </c>
      <c r="G74" s="283">
        <v>86.224999999999994</v>
      </c>
      <c r="H74" s="48" t="e">
        <f>ROUND((G74-G74/100*#REF!),2)</f>
        <v>#REF!</v>
      </c>
      <c r="I74" s="136"/>
    </row>
    <row r="75" spans="1:13" ht="33" customHeight="1" x14ac:dyDescent="0.2">
      <c r="A75" s="355"/>
      <c r="B75" s="128">
        <v>10506</v>
      </c>
      <c r="C75" s="129">
        <f t="shared" si="4"/>
        <v>20506</v>
      </c>
      <c r="D75" s="43" t="s">
        <v>152</v>
      </c>
      <c r="E75" s="164">
        <v>100</v>
      </c>
      <c r="F75" s="198">
        <v>1.8749999999999999E-2</v>
      </c>
      <c r="G75" s="283">
        <v>178.09999999999997</v>
      </c>
      <c r="H75" s="48" t="e">
        <f>ROUND((G75-G75/100*#REF!),2)</f>
        <v>#REF!</v>
      </c>
      <c r="I75" s="136"/>
    </row>
    <row r="76" spans="1:13" ht="33" customHeight="1" x14ac:dyDescent="0.2">
      <c r="A76" s="355"/>
      <c r="B76" s="128">
        <v>10507</v>
      </c>
      <c r="C76" s="129">
        <f t="shared" si="4"/>
        <v>20507</v>
      </c>
      <c r="D76" s="43" t="s">
        <v>153</v>
      </c>
      <c r="E76" s="164">
        <v>60</v>
      </c>
      <c r="F76" s="198">
        <v>1.8749999999999999E-2</v>
      </c>
      <c r="G76" s="283">
        <v>276.09999999999997</v>
      </c>
      <c r="H76" s="48" t="e">
        <f>ROUND((G76-G76/100*#REF!),2)</f>
        <v>#REF!</v>
      </c>
      <c r="I76" s="136"/>
    </row>
    <row r="77" spans="1:13" x14ac:dyDescent="0.2">
      <c r="A77" s="355"/>
      <c r="B77" s="128">
        <v>10508</v>
      </c>
      <c r="C77" s="129">
        <f t="shared" si="4"/>
        <v>20508</v>
      </c>
      <c r="D77" s="43" t="s">
        <v>154</v>
      </c>
      <c r="E77" s="187">
        <v>200</v>
      </c>
      <c r="F77" s="198">
        <v>1.8749999999999999E-2</v>
      </c>
      <c r="G77" s="283">
        <v>74.224999999999994</v>
      </c>
      <c r="H77" s="48" t="e">
        <f>ROUND((G77-G77/100*#REF!),2)</f>
        <v>#REF!</v>
      </c>
      <c r="I77" s="136"/>
      <c r="J77" s="52"/>
      <c r="K77" s="52"/>
      <c r="L77" s="52"/>
    </row>
    <row r="78" spans="1:13" x14ac:dyDescent="0.2">
      <c r="A78" s="355"/>
      <c r="B78" s="128">
        <v>10509</v>
      </c>
      <c r="C78" s="129">
        <f t="shared" si="4"/>
        <v>20509</v>
      </c>
      <c r="D78" s="43" t="s">
        <v>155</v>
      </c>
      <c r="E78" s="164">
        <v>100</v>
      </c>
      <c r="F78" s="198">
        <v>1.8749999999999999E-2</v>
      </c>
      <c r="G78" s="283">
        <v>101.35</v>
      </c>
      <c r="H78" s="48" t="e">
        <f>ROUND((G78-G78/100*#REF!),2)</f>
        <v>#REF!</v>
      </c>
      <c r="I78" s="136"/>
      <c r="J78" s="52"/>
      <c r="K78" s="52"/>
      <c r="L78" s="52"/>
    </row>
    <row r="79" spans="1:13" x14ac:dyDescent="0.2">
      <c r="A79" s="355"/>
      <c r="B79" s="128">
        <v>10510</v>
      </c>
      <c r="C79" s="129">
        <f t="shared" si="4"/>
        <v>20510</v>
      </c>
      <c r="D79" s="43" t="s">
        <v>156</v>
      </c>
      <c r="E79" s="187">
        <v>100</v>
      </c>
      <c r="F79" s="198">
        <v>1.8749999999999999E-2</v>
      </c>
      <c r="G79" s="283">
        <v>134.22499999999999</v>
      </c>
      <c r="H79" s="48" t="e">
        <f>ROUND((G79-G79/100*#REF!),2)</f>
        <v>#REF!</v>
      </c>
      <c r="I79" s="136"/>
    </row>
    <row r="80" spans="1:13" ht="13.5" thickBot="1" x14ac:dyDescent="0.25">
      <c r="A80" s="351"/>
      <c r="B80" s="130">
        <v>10511</v>
      </c>
      <c r="C80" s="131">
        <f t="shared" si="4"/>
        <v>20511</v>
      </c>
      <c r="D80" s="44" t="s">
        <v>157</v>
      </c>
      <c r="E80" s="166">
        <v>40</v>
      </c>
      <c r="F80" s="201">
        <v>1.8749999999999999E-2</v>
      </c>
      <c r="G80" s="284">
        <v>274.47500000000002</v>
      </c>
      <c r="H80" s="49" t="e">
        <f>ROUND((G80-G80/100*#REF!),2)</f>
        <v>#REF!</v>
      </c>
      <c r="I80" s="136"/>
    </row>
    <row r="81" spans="1:12" x14ac:dyDescent="0.2">
      <c r="A81" s="357"/>
      <c r="B81" s="126">
        <v>10512</v>
      </c>
      <c r="C81" s="127">
        <f t="shared" si="4"/>
        <v>20512</v>
      </c>
      <c r="D81" s="104" t="s">
        <v>158</v>
      </c>
      <c r="E81" s="193">
        <v>200</v>
      </c>
      <c r="F81" s="206">
        <v>1.8749999999999999E-2</v>
      </c>
      <c r="G81" s="289">
        <v>86.724999999999994</v>
      </c>
      <c r="H81" s="47" t="e">
        <f>ROUND((G81-G81/100*#REF!),2)</f>
        <v>#REF!</v>
      </c>
      <c r="I81" s="136"/>
    </row>
    <row r="82" spans="1:12" x14ac:dyDescent="0.2">
      <c r="A82" s="358"/>
      <c r="B82" s="128">
        <v>10513</v>
      </c>
      <c r="C82" s="129">
        <f t="shared" si="4"/>
        <v>20513</v>
      </c>
      <c r="D82" s="43" t="s">
        <v>159</v>
      </c>
      <c r="E82" s="164">
        <v>30</v>
      </c>
      <c r="F82" s="204">
        <v>1.8749999999999999E-2</v>
      </c>
      <c r="G82" s="283">
        <v>372.72499999999997</v>
      </c>
      <c r="H82" s="48" t="e">
        <f>ROUND((G82-G82/100*#REF!),2)</f>
        <v>#REF!</v>
      </c>
      <c r="I82" s="136"/>
    </row>
    <row r="83" spans="1:12" x14ac:dyDescent="0.2">
      <c r="A83" s="358"/>
      <c r="B83" s="128">
        <v>10514</v>
      </c>
      <c r="C83" s="129">
        <f t="shared" si="4"/>
        <v>20514</v>
      </c>
      <c r="D83" s="43" t="s">
        <v>160</v>
      </c>
      <c r="E83" s="164">
        <v>30</v>
      </c>
      <c r="F83" s="204">
        <v>1.8749999999999999E-2</v>
      </c>
      <c r="G83" s="283">
        <v>466.34999999999997</v>
      </c>
      <c r="H83" s="48" t="e">
        <f>ROUND((G83-G83/100*#REF!),2)</f>
        <v>#REF!</v>
      </c>
      <c r="I83" s="136"/>
    </row>
    <row r="84" spans="1:12" s="52" customFormat="1" ht="13.5" thickBot="1" x14ac:dyDescent="0.25">
      <c r="A84" s="359"/>
      <c r="B84" s="130">
        <v>10515</v>
      </c>
      <c r="C84" s="131">
        <f t="shared" si="4"/>
        <v>20515</v>
      </c>
      <c r="D84" s="44" t="s">
        <v>161</v>
      </c>
      <c r="E84" s="166" t="s">
        <v>612</v>
      </c>
      <c r="F84" s="205">
        <v>1.8749999999999999E-2</v>
      </c>
      <c r="G84" s="288">
        <v>902.97499999999991</v>
      </c>
      <c r="H84" s="49" t="e">
        <f>ROUND((G84-G84/100*#REF!),2)</f>
        <v>#REF!</v>
      </c>
      <c r="I84" s="136"/>
      <c r="J84" s="1"/>
      <c r="K84" s="1"/>
      <c r="L84" s="1"/>
    </row>
    <row r="85" spans="1:12" s="52" customFormat="1" x14ac:dyDescent="0.2">
      <c r="A85" s="357"/>
      <c r="B85" s="126">
        <v>10601</v>
      </c>
      <c r="C85" s="127">
        <f t="shared" si="4"/>
        <v>20601</v>
      </c>
      <c r="D85" s="105" t="s">
        <v>162</v>
      </c>
      <c r="E85" s="193">
        <v>200</v>
      </c>
      <c r="F85" s="273">
        <v>1.8749999999999999E-2</v>
      </c>
      <c r="G85" s="290">
        <v>109.22499999999999</v>
      </c>
      <c r="H85" s="72" t="e">
        <f>ROUND((G85-G85/100*#REF!),2)</f>
        <v>#REF!</v>
      </c>
      <c r="I85" s="136"/>
      <c r="J85" s="1"/>
      <c r="K85" s="1"/>
      <c r="L85" s="1"/>
    </row>
    <row r="86" spans="1:12" x14ac:dyDescent="0.2">
      <c r="A86" s="358"/>
      <c r="B86" s="128">
        <v>10602</v>
      </c>
      <c r="C86" s="129">
        <f t="shared" si="4"/>
        <v>20602</v>
      </c>
      <c r="D86" s="43" t="s">
        <v>163</v>
      </c>
      <c r="E86" s="164" t="s">
        <v>611</v>
      </c>
      <c r="F86" s="274">
        <v>1.8749999999999999E-2</v>
      </c>
      <c r="G86" s="291">
        <v>167.1</v>
      </c>
      <c r="H86" s="73" t="e">
        <f>ROUND((G86-G86/100*#REF!),2)</f>
        <v>#REF!</v>
      </c>
      <c r="I86" s="136"/>
    </row>
    <row r="87" spans="1:12" x14ac:dyDescent="0.2">
      <c r="A87" s="358"/>
      <c r="B87" s="128">
        <v>10603</v>
      </c>
      <c r="C87" s="129">
        <f t="shared" si="4"/>
        <v>20603</v>
      </c>
      <c r="D87" s="43" t="s">
        <v>164</v>
      </c>
      <c r="E87" s="164">
        <v>60</v>
      </c>
      <c r="F87" s="274">
        <v>1.8749999999999999E-2</v>
      </c>
      <c r="G87" s="291">
        <v>224.47499999999999</v>
      </c>
      <c r="H87" s="73" t="e">
        <f>ROUND((G87-G87/100*#REF!),2)</f>
        <v>#REF!</v>
      </c>
      <c r="I87" s="136"/>
    </row>
    <row r="88" spans="1:12" ht="21.75" customHeight="1" x14ac:dyDescent="0.2">
      <c r="A88" s="358"/>
      <c r="B88" s="128">
        <v>10604</v>
      </c>
      <c r="C88" s="129">
        <f t="shared" si="4"/>
        <v>20604</v>
      </c>
      <c r="D88" s="43" t="s">
        <v>165</v>
      </c>
      <c r="E88" s="187">
        <v>100</v>
      </c>
      <c r="F88" s="274">
        <v>1.8749999999999999E-2</v>
      </c>
      <c r="G88" s="291">
        <v>174.97499999999997</v>
      </c>
      <c r="H88" s="73" t="e">
        <f>ROUND((G88-G88/100*#REF!),2)</f>
        <v>#REF!</v>
      </c>
      <c r="I88" s="136"/>
    </row>
    <row r="89" spans="1:12" ht="21.75" customHeight="1" x14ac:dyDescent="0.2">
      <c r="A89" s="358"/>
      <c r="B89" s="128">
        <v>10605</v>
      </c>
      <c r="C89" s="129">
        <f t="shared" si="4"/>
        <v>20605</v>
      </c>
      <c r="D89" s="43" t="s">
        <v>166</v>
      </c>
      <c r="E89" s="164">
        <v>100</v>
      </c>
      <c r="F89" s="274">
        <v>1.8749999999999999E-2</v>
      </c>
      <c r="G89" s="291">
        <v>167.1</v>
      </c>
      <c r="H89" s="73" t="e">
        <f>ROUND((G89-G89/100*#REF!),2)</f>
        <v>#REF!</v>
      </c>
      <c r="I89" s="136"/>
    </row>
    <row r="90" spans="1:12" ht="21.75" customHeight="1" x14ac:dyDescent="0.2">
      <c r="A90" s="358"/>
      <c r="B90" s="128">
        <v>10606</v>
      </c>
      <c r="C90" s="129">
        <f t="shared" si="4"/>
        <v>20606</v>
      </c>
      <c r="D90" s="43" t="s">
        <v>167</v>
      </c>
      <c r="E90" s="187">
        <v>75</v>
      </c>
      <c r="F90" s="274">
        <v>1.8749999999999999E-2</v>
      </c>
      <c r="G90" s="291">
        <v>224.97499999999997</v>
      </c>
      <c r="H90" s="73" t="e">
        <f>ROUND((G90-G90/100*#REF!),2)</f>
        <v>#REF!</v>
      </c>
      <c r="I90" s="136"/>
    </row>
    <row r="91" spans="1:12" ht="21.75" customHeight="1" x14ac:dyDescent="0.2">
      <c r="A91" s="358"/>
      <c r="B91" s="128">
        <v>10607</v>
      </c>
      <c r="C91" s="129">
        <f t="shared" si="4"/>
        <v>20607</v>
      </c>
      <c r="D91" s="43" t="s">
        <v>168</v>
      </c>
      <c r="E91" s="187">
        <v>30</v>
      </c>
      <c r="F91" s="274">
        <v>1.8749999999999999E-2</v>
      </c>
      <c r="G91" s="291">
        <v>470.97499999999997</v>
      </c>
      <c r="H91" s="73" t="e">
        <f>ROUND((G91-G91/100*#REF!),2)</f>
        <v>#REF!</v>
      </c>
      <c r="I91" s="136"/>
    </row>
    <row r="92" spans="1:12" ht="12.75" customHeight="1" x14ac:dyDescent="0.2">
      <c r="A92" s="358"/>
      <c r="B92" s="128">
        <v>10608</v>
      </c>
      <c r="C92" s="129">
        <f t="shared" si="4"/>
        <v>20608</v>
      </c>
      <c r="D92" s="43" t="s">
        <v>169</v>
      </c>
      <c r="E92" s="187">
        <v>60</v>
      </c>
      <c r="F92" s="274">
        <v>1.8749999999999999E-2</v>
      </c>
      <c r="G92" s="291">
        <v>221.35</v>
      </c>
      <c r="H92" s="73" t="e">
        <f>ROUND((G92-G92/100*#REF!),2)</f>
        <v>#REF!</v>
      </c>
      <c r="I92" s="136"/>
    </row>
    <row r="93" spans="1:12" ht="12.75" customHeight="1" x14ac:dyDescent="0.2">
      <c r="A93" s="358"/>
      <c r="B93" s="128">
        <v>10609</v>
      </c>
      <c r="C93" s="129">
        <f t="shared" si="4"/>
        <v>20609</v>
      </c>
      <c r="D93" s="43" t="s">
        <v>170</v>
      </c>
      <c r="E93" s="187">
        <v>60</v>
      </c>
      <c r="F93" s="274">
        <v>1.8749999999999999E-2</v>
      </c>
      <c r="G93" s="291">
        <v>221.35</v>
      </c>
      <c r="H93" s="73" t="e">
        <f>ROUND((G93-G93/100*#REF!),2)</f>
        <v>#REF!</v>
      </c>
      <c r="I93" s="136"/>
    </row>
    <row r="94" spans="1:12" ht="12.75" customHeight="1" x14ac:dyDescent="0.2">
      <c r="A94" s="358"/>
      <c r="B94" s="128">
        <v>10610</v>
      </c>
      <c r="C94" s="129">
        <f t="shared" si="4"/>
        <v>20610</v>
      </c>
      <c r="D94" s="43" t="s">
        <v>171</v>
      </c>
      <c r="E94" s="164">
        <v>30</v>
      </c>
      <c r="F94" s="274">
        <v>1.8749999999999999E-2</v>
      </c>
      <c r="G94" s="291">
        <v>338.47499999999997</v>
      </c>
      <c r="H94" s="73" t="e">
        <f>ROUND((G94-G94/100*#REF!),2)</f>
        <v>#REF!</v>
      </c>
      <c r="I94" s="136"/>
    </row>
    <row r="95" spans="1:12" ht="12.75" customHeight="1" x14ac:dyDescent="0.2">
      <c r="A95" s="358"/>
      <c r="B95" s="128">
        <v>10611</v>
      </c>
      <c r="C95" s="129">
        <f t="shared" si="4"/>
        <v>20611</v>
      </c>
      <c r="D95" s="43" t="s">
        <v>172</v>
      </c>
      <c r="E95" s="164">
        <v>30</v>
      </c>
      <c r="F95" s="274">
        <v>1.8749999999999999E-2</v>
      </c>
      <c r="G95" s="291">
        <v>335.34999999999997</v>
      </c>
      <c r="H95" s="73" t="e">
        <f>ROUND((G95-G95/100*#REF!),2)</f>
        <v>#REF!</v>
      </c>
      <c r="I95" s="136"/>
    </row>
    <row r="96" spans="1:12" ht="12.75" customHeight="1" x14ac:dyDescent="0.2">
      <c r="A96" s="358"/>
      <c r="B96" s="128">
        <v>10612</v>
      </c>
      <c r="C96" s="129">
        <f t="shared" si="4"/>
        <v>20612</v>
      </c>
      <c r="D96" s="43" t="s">
        <v>173</v>
      </c>
      <c r="E96" s="187">
        <v>20</v>
      </c>
      <c r="F96" s="274">
        <v>1.8749999999999999E-2</v>
      </c>
      <c r="G96" s="291">
        <v>631.72499999999991</v>
      </c>
      <c r="H96" s="73" t="e">
        <f>ROUND((G96-G96/100*#REF!),2)</f>
        <v>#REF!</v>
      </c>
      <c r="I96" s="136"/>
    </row>
    <row r="97" spans="1:9" ht="12.75" customHeight="1" thickBot="1" x14ac:dyDescent="0.25">
      <c r="A97" s="359"/>
      <c r="B97" s="130">
        <v>10613</v>
      </c>
      <c r="C97" s="131">
        <f t="shared" si="4"/>
        <v>20613</v>
      </c>
      <c r="D97" s="50" t="s">
        <v>174</v>
      </c>
      <c r="E97" s="170">
        <v>10</v>
      </c>
      <c r="F97" s="275">
        <v>1.8749999999999999E-2</v>
      </c>
      <c r="G97" s="292">
        <v>1165.2249999999999</v>
      </c>
      <c r="H97" s="75" t="e">
        <f>ROUND((G97-G97/100*#REF!),2)</f>
        <v>#REF!</v>
      </c>
      <c r="I97" s="136"/>
    </row>
    <row r="98" spans="1:9" ht="12.75" customHeight="1" x14ac:dyDescent="0.2">
      <c r="A98" s="375"/>
      <c r="B98" s="126">
        <v>10701</v>
      </c>
      <c r="C98" s="127">
        <f t="shared" si="4"/>
        <v>20701</v>
      </c>
      <c r="D98" s="42" t="s">
        <v>175</v>
      </c>
      <c r="E98" s="172">
        <v>150</v>
      </c>
      <c r="F98" s="276">
        <v>1.8749999999999999E-2</v>
      </c>
      <c r="G98" s="290">
        <v>115.72499999999999</v>
      </c>
      <c r="H98" s="72" t="e">
        <f>ROUND((G98-G98/100*#REF!),2)</f>
        <v>#REF!</v>
      </c>
      <c r="I98" s="136"/>
    </row>
    <row r="99" spans="1:9" ht="12.75" customHeight="1" x14ac:dyDescent="0.2">
      <c r="A99" s="376"/>
      <c r="B99" s="128">
        <v>10702</v>
      </c>
      <c r="C99" s="129">
        <f t="shared" si="4"/>
        <v>20702</v>
      </c>
      <c r="D99" s="43" t="s">
        <v>176</v>
      </c>
      <c r="E99" s="187">
        <v>100</v>
      </c>
      <c r="F99" s="277">
        <v>1.8749999999999999E-2</v>
      </c>
      <c r="G99" s="291">
        <v>176.22499999999997</v>
      </c>
      <c r="H99" s="73" t="e">
        <f>ROUND((G99-G99/100*#REF!),2)</f>
        <v>#REF!</v>
      </c>
      <c r="I99" s="136"/>
    </row>
    <row r="100" spans="1:9" ht="12.75" customHeight="1" x14ac:dyDescent="0.2">
      <c r="A100" s="376"/>
      <c r="B100" s="128">
        <v>10703</v>
      </c>
      <c r="C100" s="129">
        <f t="shared" si="4"/>
        <v>20703</v>
      </c>
      <c r="D100" s="43" t="s">
        <v>177</v>
      </c>
      <c r="E100" s="164">
        <v>60</v>
      </c>
      <c r="F100" s="277">
        <v>1.8749999999999999E-2</v>
      </c>
      <c r="G100" s="291">
        <v>261.84999999999997</v>
      </c>
      <c r="H100" s="73" t="e">
        <f>ROUND((G100-G100/100*#REF!),2)</f>
        <v>#REF!</v>
      </c>
      <c r="I100" s="136"/>
    </row>
    <row r="101" spans="1:9" ht="12.75" customHeight="1" x14ac:dyDescent="0.2">
      <c r="A101" s="376"/>
      <c r="B101" s="128">
        <v>10704</v>
      </c>
      <c r="C101" s="129">
        <f t="shared" si="4"/>
        <v>20704</v>
      </c>
      <c r="D101" s="43" t="s">
        <v>178</v>
      </c>
      <c r="E101" s="187">
        <v>100</v>
      </c>
      <c r="F101" s="277">
        <v>1.8749999999999999E-2</v>
      </c>
      <c r="G101" s="291">
        <v>191.84999999999997</v>
      </c>
      <c r="H101" s="73" t="e">
        <f>ROUND((G101-G101/100*#REF!),2)</f>
        <v>#REF!</v>
      </c>
      <c r="I101" s="136"/>
    </row>
    <row r="102" spans="1:9" ht="12.75" customHeight="1" x14ac:dyDescent="0.2">
      <c r="A102" s="376"/>
      <c r="B102" s="128">
        <v>10705</v>
      </c>
      <c r="C102" s="129">
        <f t="shared" si="4"/>
        <v>20705</v>
      </c>
      <c r="D102" s="43" t="s">
        <v>179</v>
      </c>
      <c r="E102" s="187">
        <v>100</v>
      </c>
      <c r="F102" s="277">
        <v>1.8749999999999999E-2</v>
      </c>
      <c r="G102" s="291">
        <v>176.47499999999999</v>
      </c>
      <c r="H102" s="73" t="e">
        <f>ROUND((G102-G102/100*#REF!),2)</f>
        <v>#REF!</v>
      </c>
      <c r="I102" s="136"/>
    </row>
    <row r="103" spans="1:9" ht="12.75" customHeight="1" x14ac:dyDescent="0.2">
      <c r="A103" s="376"/>
      <c r="B103" s="128">
        <v>10706</v>
      </c>
      <c r="C103" s="129">
        <f t="shared" si="4"/>
        <v>20706</v>
      </c>
      <c r="D103" s="43" t="s">
        <v>180</v>
      </c>
      <c r="E103" s="164">
        <v>75</v>
      </c>
      <c r="F103" s="277">
        <v>1.8749999999999999E-2</v>
      </c>
      <c r="G103" s="291">
        <v>261.84999999999997</v>
      </c>
      <c r="H103" s="73" t="e">
        <f>ROUND((G103-G103/100*#REF!),2)</f>
        <v>#REF!</v>
      </c>
      <c r="I103" s="136"/>
    </row>
    <row r="104" spans="1:9" ht="12.75" customHeight="1" x14ac:dyDescent="0.2">
      <c r="A104" s="376"/>
      <c r="B104" s="128">
        <v>10707</v>
      </c>
      <c r="C104" s="129">
        <f t="shared" si="4"/>
        <v>20707</v>
      </c>
      <c r="D104" s="43" t="s">
        <v>181</v>
      </c>
      <c r="E104" s="187">
        <v>30</v>
      </c>
      <c r="F104" s="277">
        <v>1.8749999999999999E-2</v>
      </c>
      <c r="G104" s="291">
        <v>525.97499999999991</v>
      </c>
      <c r="H104" s="73" t="e">
        <f>ROUND((G104-G104/100*#REF!),2)</f>
        <v>#REF!</v>
      </c>
      <c r="I104" s="136"/>
    </row>
    <row r="105" spans="1:9" x14ac:dyDescent="0.2">
      <c r="A105" s="376"/>
      <c r="B105" s="128">
        <v>10708</v>
      </c>
      <c r="C105" s="129">
        <f t="shared" si="4"/>
        <v>20708</v>
      </c>
      <c r="D105" s="43" t="s">
        <v>182</v>
      </c>
      <c r="E105" s="187">
        <v>60</v>
      </c>
      <c r="F105" s="277">
        <v>1.8749999999999999E-2</v>
      </c>
      <c r="G105" s="291">
        <v>236.1</v>
      </c>
      <c r="H105" s="73" t="e">
        <f>ROUND((G105-G105/100*#REF!),2)</f>
        <v>#REF!</v>
      </c>
      <c r="I105" s="136"/>
    </row>
    <row r="106" spans="1:9" x14ac:dyDescent="0.2">
      <c r="A106" s="376"/>
      <c r="B106" s="128">
        <v>10709</v>
      </c>
      <c r="C106" s="129">
        <f t="shared" si="4"/>
        <v>20709</v>
      </c>
      <c r="D106" s="43" t="s">
        <v>183</v>
      </c>
      <c r="E106" s="164">
        <v>60</v>
      </c>
      <c r="F106" s="277">
        <v>1.8749999999999999E-2</v>
      </c>
      <c r="G106" s="291">
        <v>258.97499999999997</v>
      </c>
      <c r="H106" s="73" t="e">
        <f>ROUND((G106-G106/100*#REF!),2)</f>
        <v>#REF!</v>
      </c>
      <c r="I106" s="136"/>
    </row>
    <row r="107" spans="1:9" x14ac:dyDescent="0.2">
      <c r="A107" s="376"/>
      <c r="B107" s="128">
        <v>10710</v>
      </c>
      <c r="C107" s="129">
        <f t="shared" si="4"/>
        <v>20710</v>
      </c>
      <c r="D107" s="43" t="s">
        <v>184</v>
      </c>
      <c r="E107" s="164">
        <v>30</v>
      </c>
      <c r="F107" s="277">
        <v>1.8749999999999999E-2</v>
      </c>
      <c r="G107" s="291">
        <v>377.72499999999997</v>
      </c>
      <c r="H107" s="73" t="e">
        <f>ROUND((G107-G107/100*#REF!),2)</f>
        <v>#REF!</v>
      </c>
      <c r="I107" s="136"/>
    </row>
    <row r="108" spans="1:9" x14ac:dyDescent="0.2">
      <c r="A108" s="376"/>
      <c r="B108" s="128">
        <v>10711</v>
      </c>
      <c r="C108" s="129">
        <f t="shared" si="4"/>
        <v>20711</v>
      </c>
      <c r="D108" s="43" t="s">
        <v>185</v>
      </c>
      <c r="E108" s="187">
        <v>30</v>
      </c>
      <c r="F108" s="277">
        <v>1.8749999999999999E-2</v>
      </c>
      <c r="G108" s="291">
        <v>389.09999999999997</v>
      </c>
      <c r="H108" s="73" t="e">
        <f>ROUND((G108-G108/100*#REF!),2)</f>
        <v>#REF!</v>
      </c>
      <c r="I108" s="136"/>
    </row>
    <row r="109" spans="1:9" x14ac:dyDescent="0.2">
      <c r="A109" s="376"/>
      <c r="B109" s="128">
        <v>10712</v>
      </c>
      <c r="C109" s="129">
        <f t="shared" si="4"/>
        <v>20712</v>
      </c>
      <c r="D109" s="43" t="s">
        <v>186</v>
      </c>
      <c r="E109" s="187">
        <v>20</v>
      </c>
      <c r="F109" s="277">
        <v>1.8749999999999999E-2</v>
      </c>
      <c r="G109" s="291">
        <v>659.72499999999991</v>
      </c>
      <c r="H109" s="73" t="e">
        <f>ROUND((G109-G109/100*#REF!),2)</f>
        <v>#REF!</v>
      </c>
      <c r="I109" s="136"/>
    </row>
    <row r="110" spans="1:9" ht="13.5" thickBot="1" x14ac:dyDescent="0.25">
      <c r="A110" s="377"/>
      <c r="B110" s="130">
        <v>10713</v>
      </c>
      <c r="C110" s="131">
        <f t="shared" si="4"/>
        <v>20713</v>
      </c>
      <c r="D110" s="44" t="s">
        <v>187</v>
      </c>
      <c r="E110" s="166">
        <v>10</v>
      </c>
      <c r="F110" s="278">
        <v>1.8749999999999999E-2</v>
      </c>
      <c r="G110" s="292">
        <v>1214.9749999999999</v>
      </c>
      <c r="H110" s="75" t="e">
        <f>ROUND((G110-G110/100*#REF!),2)</f>
        <v>#REF!</v>
      </c>
      <c r="I110" s="136"/>
    </row>
    <row r="111" spans="1:9" x14ac:dyDescent="0.2">
      <c r="A111" s="350"/>
      <c r="B111" s="126">
        <v>10801</v>
      </c>
      <c r="C111" s="127">
        <f>B111+10000</f>
        <v>20801</v>
      </c>
      <c r="D111" s="119" t="s">
        <v>117</v>
      </c>
      <c r="E111" s="162">
        <v>150</v>
      </c>
      <c r="F111" s="273">
        <v>1.8749999999999999E-2</v>
      </c>
      <c r="G111" s="293">
        <v>41.224999999999994</v>
      </c>
      <c r="H111" s="72" t="e">
        <f>ROUND((G111-G111/100*#REF!),2)</f>
        <v>#REF!</v>
      </c>
      <c r="I111" s="136"/>
    </row>
    <row r="112" spans="1:9" x14ac:dyDescent="0.2">
      <c r="A112" s="355"/>
      <c r="B112" s="128">
        <v>10802</v>
      </c>
      <c r="C112" s="129">
        <f t="shared" ref="C112:C126" si="5">B112+10000</f>
        <v>20802</v>
      </c>
      <c r="D112" s="120" t="s">
        <v>118</v>
      </c>
      <c r="E112" s="164">
        <v>150</v>
      </c>
      <c r="F112" s="274">
        <v>1.8749999999999999E-2</v>
      </c>
      <c r="G112" s="294">
        <v>75.224999999999994</v>
      </c>
      <c r="H112" s="73" t="e">
        <f>ROUND((G112-G112/100*#REF!),2)</f>
        <v>#REF!</v>
      </c>
      <c r="I112" s="136"/>
    </row>
    <row r="113" spans="1:9" x14ac:dyDescent="0.2">
      <c r="A113" s="355"/>
      <c r="B113" s="128">
        <v>10803</v>
      </c>
      <c r="C113" s="129">
        <f t="shared" si="5"/>
        <v>20803</v>
      </c>
      <c r="D113" s="120" t="s">
        <v>119</v>
      </c>
      <c r="E113" s="164">
        <v>100</v>
      </c>
      <c r="F113" s="274">
        <v>1.8749999999999999E-2</v>
      </c>
      <c r="G113" s="294">
        <v>111.6</v>
      </c>
      <c r="H113" s="73" t="e">
        <f>ROUND((G113-G113/100*#REF!),2)</f>
        <v>#REF!</v>
      </c>
      <c r="I113" s="136"/>
    </row>
    <row r="114" spans="1:9" x14ac:dyDescent="0.2">
      <c r="A114" s="355"/>
      <c r="B114" s="128">
        <v>10804</v>
      </c>
      <c r="C114" s="129">
        <f t="shared" si="5"/>
        <v>20804</v>
      </c>
      <c r="D114" s="120" t="s">
        <v>120</v>
      </c>
      <c r="E114" s="164">
        <v>100</v>
      </c>
      <c r="F114" s="274">
        <v>1.8749999999999999E-2</v>
      </c>
      <c r="G114" s="294">
        <v>44.85</v>
      </c>
      <c r="H114" s="73" t="e">
        <f>ROUND((G114-G114/100*#REF!),2)</f>
        <v>#REF!</v>
      </c>
      <c r="I114" s="136"/>
    </row>
    <row r="115" spans="1:9" x14ac:dyDescent="0.2">
      <c r="A115" s="355"/>
      <c r="B115" s="128">
        <v>10805</v>
      </c>
      <c r="C115" s="129">
        <f t="shared" si="5"/>
        <v>20805</v>
      </c>
      <c r="D115" s="120" t="s">
        <v>121</v>
      </c>
      <c r="E115" s="164">
        <v>100</v>
      </c>
      <c r="F115" s="274">
        <v>1.8749999999999999E-2</v>
      </c>
      <c r="G115" s="294">
        <v>78.099999999999994</v>
      </c>
      <c r="H115" s="73" t="e">
        <f>ROUND((G115-G115/100*#REF!),2)</f>
        <v>#REF!</v>
      </c>
      <c r="I115" s="136"/>
    </row>
    <row r="116" spans="1:9" x14ac:dyDescent="0.2">
      <c r="A116" s="355"/>
      <c r="B116" s="128">
        <v>10806</v>
      </c>
      <c r="C116" s="129">
        <f t="shared" si="5"/>
        <v>20806</v>
      </c>
      <c r="D116" s="120" t="s">
        <v>122</v>
      </c>
      <c r="E116" s="164">
        <v>100</v>
      </c>
      <c r="F116" s="274">
        <v>1.8749999999999999E-2</v>
      </c>
      <c r="G116" s="294">
        <v>110.97499999999999</v>
      </c>
      <c r="H116" s="73" t="e">
        <f>ROUND((G116-G116/100*#REF!),2)</f>
        <v>#REF!</v>
      </c>
      <c r="I116" s="136"/>
    </row>
    <row r="117" spans="1:9" x14ac:dyDescent="0.2">
      <c r="A117" s="355"/>
      <c r="B117" s="128">
        <v>10807</v>
      </c>
      <c r="C117" s="129">
        <f t="shared" si="5"/>
        <v>20807</v>
      </c>
      <c r="D117" s="120" t="s">
        <v>123</v>
      </c>
      <c r="E117" s="164">
        <v>50</v>
      </c>
      <c r="F117" s="274">
        <v>1.8749999999999999E-2</v>
      </c>
      <c r="G117" s="294">
        <v>146.22499999999999</v>
      </c>
      <c r="H117" s="73" t="e">
        <f>ROUND((G117-G117/100*#REF!),2)</f>
        <v>#REF!</v>
      </c>
      <c r="I117" s="136"/>
    </row>
    <row r="118" spans="1:9" x14ac:dyDescent="0.2">
      <c r="A118" s="355"/>
      <c r="B118" s="128">
        <v>10808</v>
      </c>
      <c r="C118" s="129">
        <f t="shared" si="5"/>
        <v>20808</v>
      </c>
      <c r="D118" s="120" t="s">
        <v>124</v>
      </c>
      <c r="E118" s="164">
        <v>100</v>
      </c>
      <c r="F118" s="274">
        <v>1.8749999999999999E-2</v>
      </c>
      <c r="G118" s="294">
        <v>80.599999999999994</v>
      </c>
      <c r="H118" s="73" t="e">
        <f>ROUND((G118-G118/100*#REF!),2)</f>
        <v>#REF!</v>
      </c>
      <c r="I118" s="136"/>
    </row>
    <row r="119" spans="1:9" x14ac:dyDescent="0.2">
      <c r="A119" s="355"/>
      <c r="B119" s="128">
        <v>10809</v>
      </c>
      <c r="C119" s="129">
        <f t="shared" si="5"/>
        <v>20809</v>
      </c>
      <c r="D119" s="120" t="s">
        <v>125</v>
      </c>
      <c r="E119" s="164">
        <v>50</v>
      </c>
      <c r="F119" s="274">
        <v>1.8749999999999999E-2</v>
      </c>
      <c r="G119" s="294">
        <v>114.60000000000001</v>
      </c>
      <c r="H119" s="73" t="e">
        <f>ROUND((G119-G119/100*#REF!),2)</f>
        <v>#REF!</v>
      </c>
      <c r="I119" s="136"/>
    </row>
    <row r="120" spans="1:9" x14ac:dyDescent="0.2">
      <c r="A120" s="355"/>
      <c r="B120" s="128">
        <v>10810</v>
      </c>
      <c r="C120" s="129">
        <f t="shared" si="5"/>
        <v>20810</v>
      </c>
      <c r="D120" s="120" t="s">
        <v>126</v>
      </c>
      <c r="E120" s="164">
        <v>50</v>
      </c>
      <c r="F120" s="274">
        <v>1.8749999999999999E-2</v>
      </c>
      <c r="G120" s="294">
        <v>146.6</v>
      </c>
      <c r="H120" s="73" t="e">
        <f>ROUND((G120-G120/100*#REF!),2)</f>
        <v>#REF!</v>
      </c>
      <c r="I120" s="136"/>
    </row>
    <row r="121" spans="1:9" x14ac:dyDescent="0.2">
      <c r="A121" s="355"/>
      <c r="B121" s="128">
        <v>10811</v>
      </c>
      <c r="C121" s="129">
        <f t="shared" si="5"/>
        <v>20811</v>
      </c>
      <c r="D121" s="120" t="s">
        <v>127</v>
      </c>
      <c r="E121" s="164">
        <v>75</v>
      </c>
      <c r="F121" s="274">
        <v>1.8749999999999999E-2</v>
      </c>
      <c r="G121" s="294">
        <v>86.35</v>
      </c>
      <c r="H121" s="73" t="e">
        <f>ROUND((G121-G121/100*#REF!),2)</f>
        <v>#REF!</v>
      </c>
      <c r="I121" s="136"/>
    </row>
    <row r="122" spans="1:9" x14ac:dyDescent="0.2">
      <c r="A122" s="355"/>
      <c r="B122" s="128">
        <v>10812</v>
      </c>
      <c r="C122" s="129">
        <f t="shared" si="5"/>
        <v>20812</v>
      </c>
      <c r="D122" s="120" t="s">
        <v>128</v>
      </c>
      <c r="E122" s="164">
        <v>75</v>
      </c>
      <c r="F122" s="274">
        <v>1.8749999999999999E-2</v>
      </c>
      <c r="G122" s="294">
        <v>119.35</v>
      </c>
      <c r="H122" s="73" t="e">
        <f>ROUND((G122-G122/100*#REF!),2)</f>
        <v>#REF!</v>
      </c>
      <c r="I122" s="136"/>
    </row>
    <row r="123" spans="1:9" x14ac:dyDescent="0.2">
      <c r="A123" s="355"/>
      <c r="B123" s="128">
        <v>10813</v>
      </c>
      <c r="C123" s="129">
        <f t="shared" si="5"/>
        <v>20813</v>
      </c>
      <c r="D123" s="120" t="s">
        <v>129</v>
      </c>
      <c r="E123" s="164">
        <v>50</v>
      </c>
      <c r="F123" s="274">
        <v>1.8749999999999999E-2</v>
      </c>
      <c r="G123" s="294">
        <v>163.22499999999999</v>
      </c>
      <c r="H123" s="73" t="e">
        <f>ROUND((G123-G123/100*#REF!),2)</f>
        <v>#REF!</v>
      </c>
      <c r="I123" s="136"/>
    </row>
    <row r="124" spans="1:9" x14ac:dyDescent="0.2">
      <c r="A124" s="355"/>
      <c r="B124" s="128">
        <v>10814</v>
      </c>
      <c r="C124" s="129">
        <f t="shared" si="5"/>
        <v>20814</v>
      </c>
      <c r="D124" s="120" t="s">
        <v>130</v>
      </c>
      <c r="E124" s="187">
        <v>150</v>
      </c>
      <c r="F124" s="274">
        <v>1.8749999999999999E-2</v>
      </c>
      <c r="G124" s="294">
        <v>80.974999999999994</v>
      </c>
      <c r="H124" s="73" t="e">
        <f>ROUND((G124-G124/100*#REF!),2)</f>
        <v>#REF!</v>
      </c>
      <c r="I124" s="136"/>
    </row>
    <row r="125" spans="1:9" ht="13.5" thickBot="1" x14ac:dyDescent="0.25">
      <c r="A125" s="351"/>
      <c r="B125" s="130">
        <v>10815</v>
      </c>
      <c r="C125" s="131">
        <f t="shared" si="5"/>
        <v>20815</v>
      </c>
      <c r="D125" s="121" t="s">
        <v>131</v>
      </c>
      <c r="E125" s="166">
        <v>100</v>
      </c>
      <c r="F125" s="275">
        <v>1.8749999999999999E-2</v>
      </c>
      <c r="G125" s="295">
        <v>83.474999999999994</v>
      </c>
      <c r="H125" s="74" t="e">
        <f>ROUND((G125-G125/100*#REF!),2)</f>
        <v>#REF!</v>
      </c>
      <c r="I125" s="136"/>
    </row>
    <row r="126" spans="1:9" x14ac:dyDescent="0.2">
      <c r="A126" s="381"/>
      <c r="B126" s="132">
        <v>10816</v>
      </c>
      <c r="C126" s="137">
        <f t="shared" si="5"/>
        <v>20816</v>
      </c>
      <c r="D126" s="104" t="s">
        <v>188</v>
      </c>
      <c r="E126" s="168">
        <v>200</v>
      </c>
      <c r="F126" s="196">
        <v>1.8749999999999999E-2</v>
      </c>
      <c r="G126" s="289">
        <v>77.099999999999994</v>
      </c>
      <c r="H126" s="47" t="e">
        <f>ROUND((G126-G126/100*#REF!),2)</f>
        <v>#REF!</v>
      </c>
      <c r="I126" s="136"/>
    </row>
    <row r="127" spans="1:9" ht="13.5" thickBot="1" x14ac:dyDescent="0.25">
      <c r="A127" s="382"/>
      <c r="B127" s="130">
        <v>10817</v>
      </c>
      <c r="C127" s="131">
        <v>20817</v>
      </c>
      <c r="D127" s="43" t="s">
        <v>189</v>
      </c>
      <c r="E127" s="164">
        <v>200</v>
      </c>
      <c r="F127" s="201">
        <v>1.8749999999999999E-2</v>
      </c>
      <c r="G127" s="283">
        <v>137.22499999999999</v>
      </c>
      <c r="H127" s="48" t="e">
        <f>ROUND((G127-G127/100*#REF!),2)</f>
        <v>#REF!</v>
      </c>
      <c r="I127" s="136"/>
    </row>
    <row r="128" spans="1:9" ht="16.5" thickBot="1" x14ac:dyDescent="0.25">
      <c r="A128" s="372" t="s">
        <v>190</v>
      </c>
      <c r="B128" s="373"/>
      <c r="C128" s="373"/>
      <c r="D128" s="373"/>
      <c r="E128" s="373"/>
      <c r="F128" s="373"/>
      <c r="G128" s="373"/>
      <c r="H128" s="374"/>
      <c r="I128" s="136"/>
    </row>
    <row r="129" spans="1:9" x14ac:dyDescent="0.2">
      <c r="A129" s="378"/>
      <c r="B129" s="126">
        <v>13201</v>
      </c>
      <c r="C129" s="127">
        <f t="shared" ref="C129:C134" si="6">B129+10000</f>
        <v>23201</v>
      </c>
      <c r="D129" s="53" t="s">
        <v>191</v>
      </c>
      <c r="E129" s="188">
        <v>50</v>
      </c>
      <c r="F129" s="257">
        <v>0.03</v>
      </c>
      <c r="G129" s="298">
        <v>194.6</v>
      </c>
      <c r="H129" s="54" t="e">
        <f>ROUND((G129-G129/100*#REF!),2)</f>
        <v>#REF!</v>
      </c>
      <c r="I129" s="136"/>
    </row>
    <row r="130" spans="1:9" x14ac:dyDescent="0.2">
      <c r="A130" s="379"/>
      <c r="B130" s="128">
        <v>13202</v>
      </c>
      <c r="C130" s="129">
        <f t="shared" si="6"/>
        <v>23202</v>
      </c>
      <c r="D130" s="55" t="s">
        <v>192</v>
      </c>
      <c r="E130" s="189">
        <v>50</v>
      </c>
      <c r="F130" s="258">
        <v>0.03</v>
      </c>
      <c r="G130" s="299">
        <v>247.47499999999997</v>
      </c>
      <c r="H130" s="56" t="e">
        <f>ROUND((G130-G130/100*#REF!),2)</f>
        <v>#REF!</v>
      </c>
      <c r="I130" s="136"/>
    </row>
    <row r="131" spans="1:9" x14ac:dyDescent="0.2">
      <c r="A131" s="379"/>
      <c r="B131" s="128">
        <v>13203</v>
      </c>
      <c r="C131" s="129">
        <f t="shared" si="6"/>
        <v>23203</v>
      </c>
      <c r="D131" s="55" t="s">
        <v>193</v>
      </c>
      <c r="E131" s="189">
        <v>20</v>
      </c>
      <c r="F131" s="258">
        <v>0.03</v>
      </c>
      <c r="G131" s="299">
        <v>312.84999999999997</v>
      </c>
      <c r="H131" s="56" t="e">
        <f>ROUND((G131-G131/100*#REF!),2)</f>
        <v>#REF!</v>
      </c>
      <c r="I131" s="136"/>
    </row>
    <row r="132" spans="1:9" x14ac:dyDescent="0.2">
      <c r="A132" s="379"/>
      <c r="B132" s="128">
        <v>13204</v>
      </c>
      <c r="C132" s="129">
        <f t="shared" si="6"/>
        <v>23204</v>
      </c>
      <c r="D132" s="55" t="s">
        <v>194</v>
      </c>
      <c r="E132" s="189">
        <v>15</v>
      </c>
      <c r="F132" s="258">
        <v>0.03</v>
      </c>
      <c r="G132" s="299">
        <v>452.34999999999997</v>
      </c>
      <c r="H132" s="56" t="e">
        <f>ROUND((G132-G132/100*#REF!),2)</f>
        <v>#REF!</v>
      </c>
      <c r="I132" s="136"/>
    </row>
    <row r="133" spans="1:9" ht="40.5" customHeight="1" x14ac:dyDescent="0.2">
      <c r="A133" s="379"/>
      <c r="B133" s="128">
        <v>13205</v>
      </c>
      <c r="C133" s="129">
        <f t="shared" si="6"/>
        <v>23205</v>
      </c>
      <c r="D133" s="55" t="s">
        <v>195</v>
      </c>
      <c r="E133" s="189">
        <v>15</v>
      </c>
      <c r="F133" s="258">
        <v>0.03</v>
      </c>
      <c r="G133" s="299">
        <v>537.97499999999991</v>
      </c>
      <c r="H133" s="56" t="e">
        <f>ROUND((G133-G133/100*#REF!),2)</f>
        <v>#REF!</v>
      </c>
      <c r="I133" s="136"/>
    </row>
    <row r="134" spans="1:9" ht="40.5" customHeight="1" thickBot="1" x14ac:dyDescent="0.25">
      <c r="A134" s="380"/>
      <c r="B134" s="130">
        <v>13206</v>
      </c>
      <c r="C134" s="131">
        <f t="shared" si="6"/>
        <v>23206</v>
      </c>
      <c r="D134" s="60" t="s">
        <v>196</v>
      </c>
      <c r="E134" s="200">
        <v>10</v>
      </c>
      <c r="F134" s="259">
        <v>0.03</v>
      </c>
      <c r="G134" s="311">
        <v>672.72499999999991</v>
      </c>
      <c r="H134" s="61" t="e">
        <f>ROUND((G134-G134/100*#REF!),2)</f>
        <v>#REF!</v>
      </c>
      <c r="I134" s="136"/>
    </row>
    <row r="135" spans="1:9" ht="21" customHeight="1" x14ac:dyDescent="0.2">
      <c r="A135" s="350"/>
      <c r="B135" s="132" t="s">
        <v>13</v>
      </c>
      <c r="C135" s="240">
        <v>23207</v>
      </c>
      <c r="D135" s="241" t="s">
        <v>197</v>
      </c>
      <c r="E135" s="270">
        <v>20</v>
      </c>
      <c r="F135" s="260">
        <v>0.03</v>
      </c>
      <c r="G135" s="299">
        <v>312.84999999999997</v>
      </c>
      <c r="H135" s="242" t="e">
        <f>ROUND((G135-G135/100*#REF!),2)</f>
        <v>#REF!</v>
      </c>
      <c r="I135" s="136"/>
    </row>
    <row r="136" spans="1:9" ht="21" customHeight="1" x14ac:dyDescent="0.2">
      <c r="A136" s="355"/>
      <c r="B136" s="128" t="s">
        <v>13</v>
      </c>
      <c r="C136" s="134">
        <v>23208</v>
      </c>
      <c r="D136" s="55" t="s">
        <v>194</v>
      </c>
      <c r="E136" s="189">
        <v>15</v>
      </c>
      <c r="F136" s="258">
        <v>0.03</v>
      </c>
      <c r="G136" s="299">
        <v>452.34999999999997</v>
      </c>
      <c r="H136" s="56" t="e">
        <f>ROUND((G136-G136/100*#REF!),2)</f>
        <v>#REF!</v>
      </c>
      <c r="I136" s="136"/>
    </row>
    <row r="137" spans="1:9" ht="21" customHeight="1" x14ac:dyDescent="0.2">
      <c r="A137" s="355"/>
      <c r="B137" s="128" t="s">
        <v>13</v>
      </c>
      <c r="C137" s="134">
        <v>23209</v>
      </c>
      <c r="D137" s="55" t="s">
        <v>198</v>
      </c>
      <c r="E137" s="189">
        <v>15</v>
      </c>
      <c r="F137" s="258">
        <v>0.03</v>
      </c>
      <c r="G137" s="296">
        <v>537.97499999999991</v>
      </c>
      <c r="H137" s="56" t="e">
        <f>ROUND((G137-G137/100*#REF!),2)</f>
        <v>#REF!</v>
      </c>
      <c r="I137" s="136"/>
    </row>
    <row r="138" spans="1:9" ht="21" customHeight="1" thickBot="1" x14ac:dyDescent="0.25">
      <c r="A138" s="351"/>
      <c r="B138" s="130" t="s">
        <v>13</v>
      </c>
      <c r="C138" s="135">
        <v>23210</v>
      </c>
      <c r="D138" s="60" t="s">
        <v>199</v>
      </c>
      <c r="E138" s="200">
        <v>10</v>
      </c>
      <c r="F138" s="259">
        <v>0.03</v>
      </c>
      <c r="G138" s="297">
        <v>672.72499999999991</v>
      </c>
      <c r="H138" s="61" t="e">
        <f>ROUND((G138-G138/100*#REF!),2)</f>
        <v>#REF!</v>
      </c>
      <c r="I138" s="136"/>
    </row>
    <row r="139" spans="1:9" ht="21" customHeight="1" thickBot="1" x14ac:dyDescent="0.25">
      <c r="A139" s="372" t="s">
        <v>200</v>
      </c>
      <c r="B139" s="373"/>
      <c r="C139" s="373"/>
      <c r="D139" s="373"/>
      <c r="E139" s="373"/>
      <c r="F139" s="373"/>
      <c r="G139" s="373"/>
      <c r="H139" s="374"/>
      <c r="I139" s="136"/>
    </row>
    <row r="140" spans="1:9" ht="21" customHeight="1" x14ac:dyDescent="0.2">
      <c r="A140" s="350"/>
      <c r="B140" s="126">
        <v>10901</v>
      </c>
      <c r="C140" s="127">
        <f t="shared" ref="C140:C148" si="7">B140+10000</f>
        <v>20901</v>
      </c>
      <c r="D140" s="31" t="s">
        <v>201</v>
      </c>
      <c r="E140" s="188">
        <v>300</v>
      </c>
      <c r="F140" s="196">
        <v>0.03</v>
      </c>
      <c r="G140" s="298">
        <v>8.35</v>
      </c>
      <c r="H140" s="47" t="e">
        <f>ROUND((G140-G140/100*#REF!),2)</f>
        <v>#REF!</v>
      </c>
      <c r="I140" s="136"/>
    </row>
    <row r="141" spans="1:9" ht="21" customHeight="1" x14ac:dyDescent="0.2">
      <c r="A141" s="355"/>
      <c r="B141" s="128">
        <v>10902</v>
      </c>
      <c r="C141" s="129">
        <f t="shared" si="7"/>
        <v>20902</v>
      </c>
      <c r="D141" s="34" t="s">
        <v>202</v>
      </c>
      <c r="E141" s="189">
        <v>200</v>
      </c>
      <c r="F141" s="198">
        <v>0.03</v>
      </c>
      <c r="G141" s="299">
        <v>11.85</v>
      </c>
      <c r="H141" s="48" t="e">
        <f>ROUND((G141-G141/100*#REF!),2)</f>
        <v>#REF!</v>
      </c>
      <c r="I141" s="136"/>
    </row>
    <row r="142" spans="1:9" ht="21" customHeight="1" x14ac:dyDescent="0.2">
      <c r="A142" s="355"/>
      <c r="B142" s="128">
        <v>10903</v>
      </c>
      <c r="C142" s="129">
        <f t="shared" si="7"/>
        <v>20903</v>
      </c>
      <c r="D142" s="34" t="s">
        <v>203</v>
      </c>
      <c r="E142" s="189">
        <v>100</v>
      </c>
      <c r="F142" s="198">
        <v>0.03</v>
      </c>
      <c r="G142" s="299">
        <v>23.349999999999998</v>
      </c>
      <c r="H142" s="48" t="e">
        <f>ROUND((G142-G142/100*#REF!),2)</f>
        <v>#REF!</v>
      </c>
      <c r="I142" s="136"/>
    </row>
    <row r="143" spans="1:9" ht="21" customHeight="1" x14ac:dyDescent="0.2">
      <c r="A143" s="355"/>
      <c r="B143" s="128">
        <v>10904</v>
      </c>
      <c r="C143" s="129">
        <f t="shared" si="7"/>
        <v>20904</v>
      </c>
      <c r="D143" s="34" t="s">
        <v>204</v>
      </c>
      <c r="E143" s="197">
        <v>50</v>
      </c>
      <c r="F143" s="198">
        <v>0.03</v>
      </c>
      <c r="G143" s="299">
        <v>58.849999999999994</v>
      </c>
      <c r="H143" s="48" t="e">
        <f>ROUND((G143-G143/100*#REF!),2)</f>
        <v>#REF!</v>
      </c>
      <c r="I143" s="136"/>
    </row>
    <row r="144" spans="1:9" ht="21" customHeight="1" x14ac:dyDescent="0.2">
      <c r="A144" s="355"/>
      <c r="B144" s="128">
        <v>10905</v>
      </c>
      <c r="C144" s="129">
        <f t="shared" si="7"/>
        <v>20905</v>
      </c>
      <c r="D144" s="34" t="s">
        <v>205</v>
      </c>
      <c r="E144" s="197">
        <v>30</v>
      </c>
      <c r="F144" s="198">
        <v>0.03</v>
      </c>
      <c r="G144" s="299">
        <v>136.1</v>
      </c>
      <c r="H144" s="48" t="e">
        <f>ROUND((G144-G144/100*#REF!),2)</f>
        <v>#REF!</v>
      </c>
      <c r="I144" s="136"/>
    </row>
    <row r="145" spans="1:9" ht="21" customHeight="1" x14ac:dyDescent="0.2">
      <c r="A145" s="355"/>
      <c r="B145" s="128">
        <v>10906</v>
      </c>
      <c r="C145" s="129">
        <f t="shared" si="7"/>
        <v>20906</v>
      </c>
      <c r="D145" s="34" t="s">
        <v>206</v>
      </c>
      <c r="E145" s="197">
        <v>21</v>
      </c>
      <c r="F145" s="198">
        <v>0.03</v>
      </c>
      <c r="G145" s="299">
        <v>186.1</v>
      </c>
      <c r="H145" s="48" t="e">
        <f>ROUND((G145-G145/100*#REF!),2)</f>
        <v>#REF!</v>
      </c>
      <c r="I145" s="136"/>
    </row>
    <row r="146" spans="1:9" ht="21.75" customHeight="1" x14ac:dyDescent="0.2">
      <c r="A146" s="355"/>
      <c r="B146" s="128">
        <v>10907</v>
      </c>
      <c r="C146" s="129">
        <f t="shared" si="7"/>
        <v>20907</v>
      </c>
      <c r="D146" s="34" t="s">
        <v>207</v>
      </c>
      <c r="E146" s="197">
        <v>12</v>
      </c>
      <c r="F146" s="198">
        <v>0.03</v>
      </c>
      <c r="G146" s="299">
        <v>267.72499999999997</v>
      </c>
      <c r="H146" s="48" t="e">
        <f>ROUND((G146-G146/100*#REF!),2)</f>
        <v>#REF!</v>
      </c>
      <c r="I146" s="136"/>
    </row>
    <row r="147" spans="1:9" x14ac:dyDescent="0.2">
      <c r="A147" s="355"/>
      <c r="B147" s="128">
        <v>10908</v>
      </c>
      <c r="C147" s="129">
        <f t="shared" si="7"/>
        <v>20908</v>
      </c>
      <c r="D147" s="34" t="s">
        <v>208</v>
      </c>
      <c r="E147" s="197">
        <v>8</v>
      </c>
      <c r="F147" s="198">
        <v>0.03</v>
      </c>
      <c r="G147" s="299">
        <v>490.72499999999997</v>
      </c>
      <c r="H147" s="48" t="e">
        <f>ROUND((G147-G147/100*#REF!),2)</f>
        <v>#REF!</v>
      </c>
      <c r="I147" s="136"/>
    </row>
    <row r="148" spans="1:9" x14ac:dyDescent="0.2">
      <c r="A148" s="355"/>
      <c r="B148" s="128">
        <v>10909</v>
      </c>
      <c r="C148" s="129">
        <f t="shared" si="7"/>
        <v>20909</v>
      </c>
      <c r="D148" s="34" t="s">
        <v>209</v>
      </c>
      <c r="E148" s="197">
        <v>4</v>
      </c>
      <c r="F148" s="198">
        <v>0.03</v>
      </c>
      <c r="G148" s="299">
        <v>699.72499999999991</v>
      </c>
      <c r="H148" s="48" t="e">
        <f>ROUND((G148-G148/100*#REF!),2)</f>
        <v>#REF!</v>
      </c>
      <c r="I148" s="136"/>
    </row>
    <row r="149" spans="1:9" x14ac:dyDescent="0.2">
      <c r="A149" s="355"/>
      <c r="B149" s="128" t="s">
        <v>13</v>
      </c>
      <c r="C149" s="134">
        <v>20910</v>
      </c>
      <c r="D149" s="34" t="s">
        <v>210</v>
      </c>
      <c r="E149" s="189">
        <v>4</v>
      </c>
      <c r="F149" s="198">
        <v>0.03</v>
      </c>
      <c r="G149" s="299">
        <v>900.1</v>
      </c>
      <c r="H149" s="48" t="e">
        <f>ROUND((G149-G149/100*#REF!),2)</f>
        <v>#REF!</v>
      </c>
      <c r="I149" s="136"/>
    </row>
    <row r="150" spans="1:9" x14ac:dyDescent="0.2">
      <c r="A150" s="355"/>
      <c r="B150" s="128" t="s">
        <v>13</v>
      </c>
      <c r="C150" s="134">
        <v>20911</v>
      </c>
      <c r="D150" s="38" t="s">
        <v>211</v>
      </c>
      <c r="E150" s="199">
        <v>2</v>
      </c>
      <c r="F150" s="198">
        <v>0.03</v>
      </c>
      <c r="G150" s="299">
        <v>1328.6000000000001</v>
      </c>
      <c r="H150" s="48" t="e">
        <f>ROUND((G150-G150/100*#REF!),2)</f>
        <v>#REF!</v>
      </c>
      <c r="I150" s="136"/>
    </row>
    <row r="151" spans="1:9" x14ac:dyDescent="0.2">
      <c r="A151" s="355"/>
      <c r="B151" s="128" t="s">
        <v>13</v>
      </c>
      <c r="C151" s="134">
        <v>20912</v>
      </c>
      <c r="D151" s="38" t="s">
        <v>212</v>
      </c>
      <c r="E151" s="199">
        <v>2</v>
      </c>
      <c r="F151" s="198">
        <v>0.03</v>
      </c>
      <c r="G151" s="299">
        <v>1157.5999999999999</v>
      </c>
      <c r="H151" s="48" t="e">
        <f>ROUND((G151-G151/100*#REF!),2)</f>
        <v>#REF!</v>
      </c>
      <c r="I151" s="136"/>
    </row>
    <row r="152" spans="1:9" x14ac:dyDescent="0.2">
      <c r="A152" s="355"/>
      <c r="B152" s="128" t="s">
        <v>13</v>
      </c>
      <c r="C152" s="134">
        <v>20913</v>
      </c>
      <c r="D152" s="38" t="s">
        <v>213</v>
      </c>
      <c r="E152" s="199">
        <v>2</v>
      </c>
      <c r="F152" s="198">
        <v>0.03</v>
      </c>
      <c r="G152" s="299">
        <v>1986.85</v>
      </c>
      <c r="H152" s="48" t="e">
        <f>ROUND((G152-G152/100*#REF!),2)</f>
        <v>#REF!</v>
      </c>
      <c r="I152" s="136"/>
    </row>
    <row r="153" spans="1:9" x14ac:dyDescent="0.2">
      <c r="A153" s="355"/>
      <c r="B153" s="128" t="s">
        <v>13</v>
      </c>
      <c r="C153" s="134">
        <v>20914</v>
      </c>
      <c r="D153" s="38" t="s">
        <v>214</v>
      </c>
      <c r="E153" s="199">
        <v>1</v>
      </c>
      <c r="F153" s="198">
        <v>1.8749999999999999E-2</v>
      </c>
      <c r="G153" s="299">
        <v>1697.1</v>
      </c>
      <c r="H153" s="48" t="e">
        <f>ROUND((G153-G153/100*#REF!),2)</f>
        <v>#REF!</v>
      </c>
      <c r="I153" s="136"/>
    </row>
    <row r="154" spans="1:9" ht="13.5" thickBot="1" x14ac:dyDescent="0.25">
      <c r="A154" s="351"/>
      <c r="B154" s="130" t="s">
        <v>13</v>
      </c>
      <c r="C154" s="135">
        <v>20915</v>
      </c>
      <c r="D154" s="65" t="s">
        <v>215</v>
      </c>
      <c r="E154" s="207">
        <v>1</v>
      </c>
      <c r="F154" s="201">
        <v>1.8749999999999999E-2</v>
      </c>
      <c r="G154" s="300">
        <v>2992.0999999999995</v>
      </c>
      <c r="H154" s="49" t="e">
        <f>ROUND((G154-G154/100*#REF!),2)</f>
        <v>#REF!</v>
      </c>
      <c r="I154" s="136"/>
    </row>
    <row r="155" spans="1:9" x14ac:dyDescent="0.2">
      <c r="A155" s="383"/>
      <c r="B155" s="132">
        <v>11001</v>
      </c>
      <c r="C155" s="137">
        <f t="shared" ref="C155:C197" si="8">B155+10000</f>
        <v>21001</v>
      </c>
      <c r="D155" s="31" t="s">
        <v>216</v>
      </c>
      <c r="E155" s="188">
        <v>300</v>
      </c>
      <c r="F155" s="196">
        <v>0.03</v>
      </c>
      <c r="G155" s="298">
        <v>10.1</v>
      </c>
      <c r="H155" s="47" t="e">
        <f>ROUND((G155-G155/100*#REF!),2)</f>
        <v>#REF!</v>
      </c>
      <c r="I155" s="136"/>
    </row>
    <row r="156" spans="1:9" x14ac:dyDescent="0.2">
      <c r="A156" s="384"/>
      <c r="B156" s="128">
        <v>11002</v>
      </c>
      <c r="C156" s="129">
        <f t="shared" si="8"/>
        <v>21002</v>
      </c>
      <c r="D156" s="34" t="s">
        <v>217</v>
      </c>
      <c r="E156" s="197">
        <v>200</v>
      </c>
      <c r="F156" s="198">
        <v>0.03</v>
      </c>
      <c r="G156" s="299">
        <v>17.599999999999998</v>
      </c>
      <c r="H156" s="48" t="e">
        <f>ROUND((G156-G156/100*#REF!),2)</f>
        <v>#REF!</v>
      </c>
      <c r="I156" s="136"/>
    </row>
    <row r="157" spans="1:9" x14ac:dyDescent="0.2">
      <c r="A157" s="384"/>
      <c r="B157" s="128">
        <v>11003</v>
      </c>
      <c r="C157" s="129">
        <f t="shared" si="8"/>
        <v>21003</v>
      </c>
      <c r="D157" s="34" t="s">
        <v>218</v>
      </c>
      <c r="E157" s="197">
        <v>125</v>
      </c>
      <c r="F157" s="198">
        <v>0.03</v>
      </c>
      <c r="G157" s="299">
        <v>27.85</v>
      </c>
      <c r="H157" s="48" t="e">
        <f>ROUND((G157-G157/100*#REF!),2)</f>
        <v>#REF!</v>
      </c>
      <c r="I157" s="136"/>
    </row>
    <row r="158" spans="1:9" x14ac:dyDescent="0.2">
      <c r="A158" s="384"/>
      <c r="B158" s="128">
        <v>11004</v>
      </c>
      <c r="C158" s="129">
        <f t="shared" si="8"/>
        <v>21004</v>
      </c>
      <c r="D158" s="34" t="s">
        <v>219</v>
      </c>
      <c r="E158" s="197">
        <v>150</v>
      </c>
      <c r="F158" s="198">
        <v>0.03</v>
      </c>
      <c r="G158" s="299">
        <v>15.974999999999998</v>
      </c>
      <c r="H158" s="48" t="e">
        <f>ROUND((G158-G158/100*#REF!),2)</f>
        <v>#REF!</v>
      </c>
      <c r="I158" s="136"/>
    </row>
    <row r="159" spans="1:9" x14ac:dyDescent="0.2">
      <c r="A159" s="384"/>
      <c r="B159" s="128">
        <v>11005</v>
      </c>
      <c r="C159" s="129">
        <f t="shared" si="8"/>
        <v>21005</v>
      </c>
      <c r="D159" s="34" t="s">
        <v>220</v>
      </c>
      <c r="E159" s="197">
        <v>150</v>
      </c>
      <c r="F159" s="198">
        <v>0.03</v>
      </c>
      <c r="G159" s="299">
        <v>21.6</v>
      </c>
      <c r="H159" s="48" t="e">
        <f>ROUND((G159-G159/100*#REF!),2)</f>
        <v>#REF!</v>
      </c>
      <c r="I159" s="136"/>
    </row>
    <row r="160" spans="1:9" x14ac:dyDescent="0.2">
      <c r="A160" s="384"/>
      <c r="B160" s="128">
        <v>11006</v>
      </c>
      <c r="C160" s="129">
        <f t="shared" si="8"/>
        <v>21006</v>
      </c>
      <c r="D160" s="34" t="s">
        <v>221</v>
      </c>
      <c r="E160" s="197">
        <v>100</v>
      </c>
      <c r="F160" s="198">
        <v>0.03</v>
      </c>
      <c r="G160" s="299">
        <v>30.975000000000001</v>
      </c>
      <c r="H160" s="48" t="e">
        <f>ROUND((G160-G160/100*#REF!),2)</f>
        <v>#REF!</v>
      </c>
      <c r="I160" s="136"/>
    </row>
    <row r="161" spans="1:9" x14ac:dyDescent="0.2">
      <c r="A161" s="384"/>
      <c r="B161" s="128">
        <v>11007</v>
      </c>
      <c r="C161" s="129">
        <f t="shared" si="8"/>
        <v>21007</v>
      </c>
      <c r="D161" s="34" t="s">
        <v>222</v>
      </c>
      <c r="E161" s="197">
        <v>150</v>
      </c>
      <c r="F161" s="198">
        <v>0.03</v>
      </c>
      <c r="G161" s="299">
        <v>17.099999999999998</v>
      </c>
      <c r="H161" s="48" t="e">
        <f>ROUND((G161-G161/100*#REF!),2)</f>
        <v>#REF!</v>
      </c>
      <c r="I161" s="136"/>
    </row>
    <row r="162" spans="1:9" x14ac:dyDescent="0.2">
      <c r="A162" s="384"/>
      <c r="B162" s="128">
        <v>11008</v>
      </c>
      <c r="C162" s="129">
        <f t="shared" si="8"/>
        <v>21008</v>
      </c>
      <c r="D162" s="34" t="s">
        <v>223</v>
      </c>
      <c r="E162" s="189">
        <v>150</v>
      </c>
      <c r="F162" s="198">
        <v>0.03</v>
      </c>
      <c r="G162" s="299">
        <v>18.974999999999998</v>
      </c>
      <c r="H162" s="48" t="e">
        <f>ROUND((G162-G162/100*#REF!),2)</f>
        <v>#REF!</v>
      </c>
      <c r="I162" s="136"/>
    </row>
    <row r="163" spans="1:9" x14ac:dyDescent="0.2">
      <c r="A163" s="384"/>
      <c r="B163" s="128">
        <v>11009</v>
      </c>
      <c r="C163" s="129">
        <f t="shared" si="8"/>
        <v>21009</v>
      </c>
      <c r="D163" s="34" t="s">
        <v>224</v>
      </c>
      <c r="E163" s="197">
        <v>60</v>
      </c>
      <c r="F163" s="198">
        <v>0.03</v>
      </c>
      <c r="G163" s="299">
        <v>38.725000000000001</v>
      </c>
      <c r="H163" s="48" t="e">
        <f>ROUND((G163-G163/100*#REF!),2)</f>
        <v>#REF!</v>
      </c>
      <c r="I163" s="136"/>
    </row>
    <row r="164" spans="1:9" x14ac:dyDescent="0.2">
      <c r="A164" s="384"/>
      <c r="B164" s="128">
        <v>11010</v>
      </c>
      <c r="C164" s="129">
        <f t="shared" si="8"/>
        <v>21010</v>
      </c>
      <c r="D164" s="34" t="s">
        <v>225</v>
      </c>
      <c r="E164" s="197">
        <v>60</v>
      </c>
      <c r="F164" s="198">
        <v>0.03</v>
      </c>
      <c r="G164" s="299">
        <v>53.099999999999994</v>
      </c>
      <c r="H164" s="48" t="e">
        <f>ROUND((G164-G164/100*#REF!),2)</f>
        <v>#REF!</v>
      </c>
      <c r="I164" s="136"/>
    </row>
    <row r="165" spans="1:9" x14ac:dyDescent="0.2">
      <c r="A165" s="384"/>
      <c r="B165" s="128">
        <v>11011</v>
      </c>
      <c r="C165" s="129">
        <f t="shared" si="8"/>
        <v>21011</v>
      </c>
      <c r="D165" s="34" t="s">
        <v>226</v>
      </c>
      <c r="E165" s="189">
        <v>100</v>
      </c>
      <c r="F165" s="198">
        <v>0.03</v>
      </c>
      <c r="G165" s="299">
        <v>26.849999999999998</v>
      </c>
      <c r="H165" s="48" t="e">
        <f>ROUND((G165-G165/100*#REF!),2)</f>
        <v>#REF!</v>
      </c>
      <c r="I165" s="136"/>
    </row>
    <row r="166" spans="1:9" x14ac:dyDescent="0.2">
      <c r="A166" s="384"/>
      <c r="B166" s="128">
        <v>11012</v>
      </c>
      <c r="C166" s="129">
        <f t="shared" si="8"/>
        <v>21012</v>
      </c>
      <c r="D166" s="34" t="s">
        <v>227</v>
      </c>
      <c r="E166" s="189">
        <v>80</v>
      </c>
      <c r="F166" s="198">
        <v>0.03</v>
      </c>
      <c r="G166" s="299">
        <v>29.474999999999998</v>
      </c>
      <c r="H166" s="48" t="e">
        <f>ROUND((G166-G166/100*#REF!),2)</f>
        <v>#REF!</v>
      </c>
      <c r="I166" s="136"/>
    </row>
    <row r="167" spans="1:9" x14ac:dyDescent="0.2">
      <c r="A167" s="384"/>
      <c r="B167" s="128">
        <v>11013</v>
      </c>
      <c r="C167" s="129">
        <f t="shared" si="8"/>
        <v>21013</v>
      </c>
      <c r="D167" s="34" t="s">
        <v>228</v>
      </c>
      <c r="E167" s="197">
        <v>45</v>
      </c>
      <c r="F167" s="198">
        <v>0.03</v>
      </c>
      <c r="G167" s="299">
        <v>64.974999999999994</v>
      </c>
      <c r="H167" s="48" t="e">
        <f>ROUND((G167-G167/100*#REF!),2)</f>
        <v>#REF!</v>
      </c>
      <c r="I167" s="136"/>
    </row>
    <row r="168" spans="1:9" x14ac:dyDescent="0.2">
      <c r="A168" s="384"/>
      <c r="B168" s="128">
        <v>11014</v>
      </c>
      <c r="C168" s="129">
        <f t="shared" si="8"/>
        <v>21014</v>
      </c>
      <c r="D168" s="34" t="s">
        <v>229</v>
      </c>
      <c r="E168" s="197">
        <v>30</v>
      </c>
      <c r="F168" s="198">
        <v>0.03</v>
      </c>
      <c r="G168" s="299">
        <v>107.47499999999999</v>
      </c>
      <c r="H168" s="48" t="e">
        <f>ROUND((G168-G168/100*#REF!),2)</f>
        <v>#REF!</v>
      </c>
      <c r="I168" s="136"/>
    </row>
    <row r="169" spans="1:9" x14ac:dyDescent="0.2">
      <c r="A169" s="384"/>
      <c r="B169" s="128">
        <v>11015</v>
      </c>
      <c r="C169" s="129">
        <f t="shared" si="8"/>
        <v>21015</v>
      </c>
      <c r="D169" s="34" t="s">
        <v>230</v>
      </c>
      <c r="E169" s="197">
        <v>30</v>
      </c>
      <c r="F169" s="198">
        <v>0.03</v>
      </c>
      <c r="G169" s="299">
        <v>107.22499999999999</v>
      </c>
      <c r="H169" s="48" t="e">
        <f>ROUND((G169-G169/100*#REF!),2)</f>
        <v>#REF!</v>
      </c>
      <c r="I169" s="136"/>
    </row>
    <row r="170" spans="1:9" x14ac:dyDescent="0.2">
      <c r="A170" s="384"/>
      <c r="B170" s="128">
        <v>11016</v>
      </c>
      <c r="C170" s="129">
        <f t="shared" si="8"/>
        <v>21016</v>
      </c>
      <c r="D170" s="34" t="s">
        <v>231</v>
      </c>
      <c r="E170" s="197">
        <v>30</v>
      </c>
      <c r="F170" s="198">
        <v>0.03</v>
      </c>
      <c r="G170" s="299">
        <v>108.72499999999999</v>
      </c>
      <c r="H170" s="48" t="e">
        <f>ROUND((G170-G170/100*#REF!),2)</f>
        <v>#REF!</v>
      </c>
      <c r="I170" s="136"/>
    </row>
    <row r="171" spans="1:9" x14ac:dyDescent="0.2">
      <c r="A171" s="384"/>
      <c r="B171" s="128">
        <v>11017</v>
      </c>
      <c r="C171" s="129">
        <f t="shared" si="8"/>
        <v>21017</v>
      </c>
      <c r="D171" s="34" t="s">
        <v>232</v>
      </c>
      <c r="E171" s="197">
        <v>30</v>
      </c>
      <c r="F171" s="198">
        <v>0.03</v>
      </c>
      <c r="G171" s="299">
        <v>114.35</v>
      </c>
      <c r="H171" s="48" t="e">
        <f>ROUND((G171-G171/100*#REF!),2)</f>
        <v>#REF!</v>
      </c>
      <c r="I171" s="136"/>
    </row>
    <row r="172" spans="1:9" x14ac:dyDescent="0.2">
      <c r="A172" s="384"/>
      <c r="B172" s="128">
        <v>11018</v>
      </c>
      <c r="C172" s="129">
        <f t="shared" si="8"/>
        <v>21018</v>
      </c>
      <c r="D172" s="34" t="s">
        <v>233</v>
      </c>
      <c r="E172" s="197">
        <v>18</v>
      </c>
      <c r="F172" s="198">
        <v>0.03</v>
      </c>
      <c r="G172" s="299">
        <v>195.85</v>
      </c>
      <c r="H172" s="48" t="e">
        <f>ROUND((G172-G172/100*#REF!),2)</f>
        <v>#REF!</v>
      </c>
      <c r="I172" s="136"/>
    </row>
    <row r="173" spans="1:9" x14ac:dyDescent="0.2">
      <c r="A173" s="384"/>
      <c r="B173" s="128">
        <v>11019</v>
      </c>
      <c r="C173" s="129">
        <f t="shared" si="8"/>
        <v>21019</v>
      </c>
      <c r="D173" s="34" t="s">
        <v>234</v>
      </c>
      <c r="E173" s="197">
        <v>18</v>
      </c>
      <c r="F173" s="198">
        <v>0.03</v>
      </c>
      <c r="G173" s="299">
        <v>190.47499999999999</v>
      </c>
      <c r="H173" s="48" t="e">
        <f>ROUND((G173-G173/100*#REF!),2)</f>
        <v>#REF!</v>
      </c>
      <c r="I173" s="136"/>
    </row>
    <row r="174" spans="1:9" x14ac:dyDescent="0.2">
      <c r="A174" s="384"/>
      <c r="B174" s="128">
        <v>11020</v>
      </c>
      <c r="C174" s="129">
        <f t="shared" si="8"/>
        <v>21020</v>
      </c>
      <c r="D174" s="34" t="s">
        <v>235</v>
      </c>
      <c r="E174" s="197">
        <v>18</v>
      </c>
      <c r="F174" s="198">
        <v>0.03</v>
      </c>
      <c r="G174" s="299">
        <v>189.85</v>
      </c>
      <c r="H174" s="48" t="e">
        <f>ROUND((G174-G174/100*#REF!),2)</f>
        <v>#REF!</v>
      </c>
      <c r="I174" s="136"/>
    </row>
    <row r="175" spans="1:9" x14ac:dyDescent="0.2">
      <c r="A175" s="384"/>
      <c r="B175" s="128">
        <v>11021</v>
      </c>
      <c r="C175" s="129">
        <f t="shared" si="8"/>
        <v>21021</v>
      </c>
      <c r="D175" s="34" t="s">
        <v>236</v>
      </c>
      <c r="E175" s="197">
        <v>18</v>
      </c>
      <c r="F175" s="198">
        <v>0.03</v>
      </c>
      <c r="G175" s="299">
        <v>191.97499999999999</v>
      </c>
      <c r="H175" s="48" t="e">
        <f>ROUND((G175-G175/100*#REF!),2)</f>
        <v>#REF!</v>
      </c>
      <c r="I175" s="136"/>
    </row>
    <row r="176" spans="1:9" x14ac:dyDescent="0.2">
      <c r="A176" s="384"/>
      <c r="B176" s="128">
        <v>11022</v>
      </c>
      <c r="C176" s="129">
        <f t="shared" si="8"/>
        <v>21022</v>
      </c>
      <c r="D176" s="34" t="s">
        <v>237</v>
      </c>
      <c r="E176" s="197">
        <v>18</v>
      </c>
      <c r="F176" s="198">
        <v>0.03</v>
      </c>
      <c r="G176" s="299">
        <v>194.6</v>
      </c>
      <c r="H176" s="48" t="e">
        <f>ROUND((G176-G176/100*#REF!),2)</f>
        <v>#REF!</v>
      </c>
      <c r="I176" s="136"/>
    </row>
    <row r="177" spans="1:9" x14ac:dyDescent="0.2">
      <c r="A177" s="384"/>
      <c r="B177" s="128">
        <v>11023</v>
      </c>
      <c r="C177" s="129">
        <f t="shared" si="8"/>
        <v>21023</v>
      </c>
      <c r="D177" s="34" t="s">
        <v>238</v>
      </c>
      <c r="E177" s="197">
        <v>12</v>
      </c>
      <c r="F177" s="198">
        <v>0.03</v>
      </c>
      <c r="G177" s="299">
        <v>376.22500000000002</v>
      </c>
      <c r="H177" s="48" t="e">
        <f>ROUND((G177-G177/100*#REF!),2)</f>
        <v>#REF!</v>
      </c>
      <c r="I177" s="136"/>
    </row>
    <row r="178" spans="1:9" x14ac:dyDescent="0.2">
      <c r="A178" s="384"/>
      <c r="B178" s="128">
        <v>11024</v>
      </c>
      <c r="C178" s="129">
        <f t="shared" si="8"/>
        <v>21024</v>
      </c>
      <c r="D178" s="34" t="s">
        <v>239</v>
      </c>
      <c r="E178" s="197">
        <v>12</v>
      </c>
      <c r="F178" s="198">
        <v>0.03</v>
      </c>
      <c r="G178" s="299">
        <v>376.22500000000002</v>
      </c>
      <c r="H178" s="48" t="e">
        <f>ROUND((G178-G178/100*#REF!),2)</f>
        <v>#REF!</v>
      </c>
      <c r="I178" s="136"/>
    </row>
    <row r="179" spans="1:9" x14ac:dyDescent="0.2">
      <c r="A179" s="384"/>
      <c r="B179" s="128">
        <v>11025</v>
      </c>
      <c r="C179" s="129">
        <f t="shared" si="8"/>
        <v>21025</v>
      </c>
      <c r="D179" s="34" t="s">
        <v>240</v>
      </c>
      <c r="E179" s="197">
        <v>12</v>
      </c>
      <c r="F179" s="198">
        <v>0.03</v>
      </c>
      <c r="G179" s="299">
        <v>327.59999999999997</v>
      </c>
      <c r="H179" s="48" t="e">
        <f>ROUND((G179-G179/100*#REF!),2)</f>
        <v>#REF!</v>
      </c>
      <c r="I179" s="136"/>
    </row>
    <row r="180" spans="1:9" x14ac:dyDescent="0.2">
      <c r="A180" s="384"/>
      <c r="B180" s="128">
        <v>11026</v>
      </c>
      <c r="C180" s="129">
        <f t="shared" si="8"/>
        <v>21026</v>
      </c>
      <c r="D180" s="34" t="s">
        <v>241</v>
      </c>
      <c r="E180" s="197">
        <v>12</v>
      </c>
      <c r="F180" s="198">
        <v>0.03</v>
      </c>
      <c r="G180" s="299">
        <v>343.34999999999997</v>
      </c>
      <c r="H180" s="48" t="e">
        <f>ROUND((G180-G180/100*#REF!),2)</f>
        <v>#REF!</v>
      </c>
      <c r="I180" s="136"/>
    </row>
    <row r="181" spans="1:9" x14ac:dyDescent="0.2">
      <c r="A181" s="384"/>
      <c r="B181" s="128">
        <v>11027</v>
      </c>
      <c r="C181" s="129">
        <f t="shared" si="8"/>
        <v>21027</v>
      </c>
      <c r="D181" s="34" t="s">
        <v>242</v>
      </c>
      <c r="E181" s="197">
        <v>12</v>
      </c>
      <c r="F181" s="198">
        <v>0.03</v>
      </c>
      <c r="G181" s="299">
        <v>357.59999999999997</v>
      </c>
      <c r="H181" s="48" t="e">
        <f>ROUND((G181-G181/100*#REF!),2)</f>
        <v>#REF!</v>
      </c>
      <c r="I181" s="136"/>
    </row>
    <row r="182" spans="1:9" x14ac:dyDescent="0.2">
      <c r="A182" s="384"/>
      <c r="B182" s="128">
        <v>11028</v>
      </c>
      <c r="C182" s="129">
        <f t="shared" si="8"/>
        <v>21028</v>
      </c>
      <c r="D182" s="34" t="s">
        <v>243</v>
      </c>
      <c r="E182" s="197">
        <v>12</v>
      </c>
      <c r="F182" s="198">
        <v>0.03</v>
      </c>
      <c r="G182" s="300">
        <v>347.59999999999997</v>
      </c>
      <c r="H182" s="48" t="e">
        <f>ROUND((G182-G182/100*#REF!),2)</f>
        <v>#REF!</v>
      </c>
      <c r="I182" s="136"/>
    </row>
    <row r="183" spans="1:9" x14ac:dyDescent="0.2">
      <c r="A183" s="384"/>
      <c r="B183" s="128">
        <v>11029</v>
      </c>
      <c r="C183" s="129">
        <f t="shared" si="8"/>
        <v>21029</v>
      </c>
      <c r="D183" s="34" t="s">
        <v>244</v>
      </c>
      <c r="E183" s="197">
        <v>10</v>
      </c>
      <c r="F183" s="198">
        <v>0.03</v>
      </c>
      <c r="G183" s="299">
        <v>685.36249999999995</v>
      </c>
      <c r="H183" s="48" t="e">
        <f>ROUND((G183-G183/100*#REF!),2)</f>
        <v>#REF!</v>
      </c>
      <c r="I183" s="136"/>
    </row>
    <row r="184" spans="1:9" x14ac:dyDescent="0.2">
      <c r="A184" s="384"/>
      <c r="B184" s="128">
        <v>11030</v>
      </c>
      <c r="C184" s="129">
        <f t="shared" si="8"/>
        <v>21030</v>
      </c>
      <c r="D184" s="38" t="s">
        <v>245</v>
      </c>
      <c r="E184" s="208">
        <v>10</v>
      </c>
      <c r="F184" s="198">
        <v>0.03</v>
      </c>
      <c r="G184" s="299">
        <v>702.6</v>
      </c>
      <c r="H184" s="48" t="e">
        <f>ROUND((G184-G184/100*#REF!),2)</f>
        <v>#REF!</v>
      </c>
      <c r="I184" s="136"/>
    </row>
    <row r="185" spans="1:9" x14ac:dyDescent="0.2">
      <c r="A185" s="384"/>
      <c r="B185" s="128">
        <v>11031</v>
      </c>
      <c r="C185" s="129">
        <f t="shared" si="8"/>
        <v>21031</v>
      </c>
      <c r="D185" s="34" t="s">
        <v>246</v>
      </c>
      <c r="E185" s="197">
        <v>10</v>
      </c>
      <c r="F185" s="198">
        <v>0.03</v>
      </c>
      <c r="G185" s="299">
        <v>656.72499999999991</v>
      </c>
      <c r="H185" s="48" t="e">
        <f>ROUND((G185-G185/100*#REF!),2)</f>
        <v>#REF!</v>
      </c>
      <c r="I185" s="136"/>
    </row>
    <row r="186" spans="1:9" x14ac:dyDescent="0.2">
      <c r="A186" s="384"/>
      <c r="B186" s="128">
        <v>11032</v>
      </c>
      <c r="C186" s="129">
        <f t="shared" si="8"/>
        <v>21032</v>
      </c>
      <c r="D186" s="34" t="s">
        <v>247</v>
      </c>
      <c r="E186" s="197">
        <v>10</v>
      </c>
      <c r="F186" s="198">
        <v>0.03</v>
      </c>
      <c r="G186" s="299">
        <v>656.22500000000002</v>
      </c>
      <c r="H186" s="48" t="e">
        <f>ROUND((G186-G186/100*#REF!),2)</f>
        <v>#REF!</v>
      </c>
      <c r="I186" s="136"/>
    </row>
    <row r="187" spans="1:9" x14ac:dyDescent="0.2">
      <c r="A187" s="384"/>
      <c r="B187" s="128">
        <v>11033</v>
      </c>
      <c r="C187" s="129">
        <f t="shared" si="8"/>
        <v>21033</v>
      </c>
      <c r="D187" s="34" t="s">
        <v>248</v>
      </c>
      <c r="E187" s="197">
        <v>8</v>
      </c>
      <c r="F187" s="198">
        <v>0.03</v>
      </c>
      <c r="G187" s="299">
        <v>698.59999999999991</v>
      </c>
      <c r="H187" s="48" t="e">
        <f>ROUND((G187-G187/100*#REF!),2)</f>
        <v>#REF!</v>
      </c>
      <c r="I187" s="136"/>
    </row>
    <row r="188" spans="1:9" x14ac:dyDescent="0.2">
      <c r="A188" s="384"/>
      <c r="B188" s="128">
        <v>11034</v>
      </c>
      <c r="C188" s="129">
        <f t="shared" si="8"/>
        <v>21034</v>
      </c>
      <c r="D188" s="34" t="s">
        <v>249</v>
      </c>
      <c r="E188" s="197">
        <v>8</v>
      </c>
      <c r="F188" s="198">
        <v>0.03</v>
      </c>
      <c r="G188" s="299">
        <v>600.85</v>
      </c>
      <c r="H188" s="48" t="e">
        <f>ROUND((G188-G188/100*#REF!),2)</f>
        <v>#REF!</v>
      </c>
      <c r="I188" s="136"/>
    </row>
    <row r="189" spans="1:9" x14ac:dyDescent="0.2">
      <c r="A189" s="384"/>
      <c r="B189" s="128">
        <v>11035</v>
      </c>
      <c r="C189" s="129">
        <f t="shared" si="8"/>
        <v>21035</v>
      </c>
      <c r="D189" s="34" t="s">
        <v>250</v>
      </c>
      <c r="E189" s="197">
        <v>8</v>
      </c>
      <c r="F189" s="198">
        <v>0.03</v>
      </c>
      <c r="G189" s="299">
        <v>634.6</v>
      </c>
      <c r="H189" s="48" t="e">
        <f>ROUND((G189-G189/100*#REF!),2)</f>
        <v>#REF!</v>
      </c>
      <c r="I189" s="136"/>
    </row>
    <row r="190" spans="1:9" x14ac:dyDescent="0.2">
      <c r="A190" s="384"/>
      <c r="B190" s="128">
        <v>11036</v>
      </c>
      <c r="C190" s="129">
        <f t="shared" si="8"/>
        <v>21036</v>
      </c>
      <c r="D190" s="34" t="s">
        <v>251</v>
      </c>
      <c r="E190" s="197">
        <v>4</v>
      </c>
      <c r="F190" s="198">
        <v>0.03</v>
      </c>
      <c r="G190" s="299">
        <v>1285.2249999999999</v>
      </c>
      <c r="H190" s="48" t="e">
        <f>ROUND((G190-G190/100*#REF!),2)</f>
        <v>#REF!</v>
      </c>
      <c r="I190" s="136"/>
    </row>
    <row r="191" spans="1:9" x14ac:dyDescent="0.2">
      <c r="A191" s="384"/>
      <c r="B191" s="128">
        <v>11037</v>
      </c>
      <c r="C191" s="129">
        <f t="shared" si="8"/>
        <v>21037</v>
      </c>
      <c r="D191" s="34" t="s">
        <v>252</v>
      </c>
      <c r="E191" s="197">
        <v>4</v>
      </c>
      <c r="F191" s="198">
        <v>0.03</v>
      </c>
      <c r="G191" s="299">
        <v>1138.9749999999999</v>
      </c>
      <c r="H191" s="48" t="e">
        <f>ROUND((G191-G191/100*#REF!),2)</f>
        <v>#REF!</v>
      </c>
      <c r="I191" s="136"/>
    </row>
    <row r="192" spans="1:9" x14ac:dyDescent="0.2">
      <c r="A192" s="384"/>
      <c r="B192" s="128">
        <v>11038</v>
      </c>
      <c r="C192" s="129">
        <f t="shared" si="8"/>
        <v>21038</v>
      </c>
      <c r="D192" s="38" t="s">
        <v>253</v>
      </c>
      <c r="E192" s="208">
        <v>4</v>
      </c>
      <c r="F192" s="198">
        <v>0.03</v>
      </c>
      <c r="G192" s="299">
        <v>1189.0999999999999</v>
      </c>
      <c r="H192" s="48" t="e">
        <f>ROUND((G192-G192/100*#REF!),2)</f>
        <v>#REF!</v>
      </c>
      <c r="I192" s="136"/>
    </row>
    <row r="193" spans="1:9" x14ac:dyDescent="0.2">
      <c r="A193" s="384"/>
      <c r="B193" s="128">
        <v>11039</v>
      </c>
      <c r="C193" s="129">
        <f t="shared" si="8"/>
        <v>21039</v>
      </c>
      <c r="D193" s="34" t="s">
        <v>254</v>
      </c>
      <c r="E193" s="197">
        <v>4</v>
      </c>
      <c r="F193" s="198">
        <v>0.03</v>
      </c>
      <c r="G193" s="299">
        <v>1114.7249999999999</v>
      </c>
      <c r="H193" s="48" t="e">
        <f>ROUND((G193-G193/100*#REF!),2)</f>
        <v>#REF!</v>
      </c>
      <c r="I193" s="136"/>
    </row>
    <row r="194" spans="1:9" x14ac:dyDescent="0.2">
      <c r="A194" s="384"/>
      <c r="B194" s="128">
        <v>11040</v>
      </c>
      <c r="C194" s="129">
        <f t="shared" si="8"/>
        <v>21040</v>
      </c>
      <c r="D194" s="34" t="s">
        <v>255</v>
      </c>
      <c r="E194" s="197">
        <v>4</v>
      </c>
      <c r="F194" s="198">
        <v>0.03</v>
      </c>
      <c r="G194" s="299">
        <v>945.84999999999991</v>
      </c>
      <c r="H194" s="48" t="e">
        <f>ROUND((G194-G194/100*#REF!),2)</f>
        <v>#REF!</v>
      </c>
      <c r="I194" s="136"/>
    </row>
    <row r="195" spans="1:9" x14ac:dyDescent="0.2">
      <c r="A195" s="384"/>
      <c r="B195" s="128">
        <v>11041</v>
      </c>
      <c r="C195" s="129">
        <f t="shared" si="8"/>
        <v>21041</v>
      </c>
      <c r="D195" s="34" t="s">
        <v>256</v>
      </c>
      <c r="E195" s="197">
        <v>4</v>
      </c>
      <c r="F195" s="198">
        <v>0.03</v>
      </c>
      <c r="G195" s="299">
        <v>960.1</v>
      </c>
      <c r="H195" s="48" t="e">
        <f>ROUND((G195-G195/100*#REF!),2)</f>
        <v>#REF!</v>
      </c>
      <c r="I195" s="136"/>
    </row>
    <row r="196" spans="1:9" x14ac:dyDescent="0.2">
      <c r="A196" s="384"/>
      <c r="B196" s="128">
        <v>11042</v>
      </c>
      <c r="C196" s="129">
        <f t="shared" si="8"/>
        <v>21042</v>
      </c>
      <c r="D196" s="34" t="s">
        <v>257</v>
      </c>
      <c r="E196" s="197">
        <v>4</v>
      </c>
      <c r="F196" s="198">
        <v>0.03</v>
      </c>
      <c r="G196" s="299">
        <v>974.47500000000002</v>
      </c>
      <c r="H196" s="48" t="e">
        <f>ROUND((G196-G196/100*#REF!),2)</f>
        <v>#REF!</v>
      </c>
      <c r="I196" s="136"/>
    </row>
    <row r="197" spans="1:9" x14ac:dyDescent="0.2">
      <c r="A197" s="384"/>
      <c r="B197" s="128">
        <v>11043</v>
      </c>
      <c r="C197" s="129">
        <f t="shared" si="8"/>
        <v>21043</v>
      </c>
      <c r="D197" s="34" t="s">
        <v>258</v>
      </c>
      <c r="E197" s="197">
        <v>4</v>
      </c>
      <c r="F197" s="198">
        <v>0.03</v>
      </c>
      <c r="G197" s="299">
        <v>1066.2249999999999</v>
      </c>
      <c r="H197" s="48" t="e">
        <f>ROUND((G197-G197/100*#REF!),2)</f>
        <v>#REF!</v>
      </c>
      <c r="I197" s="136"/>
    </row>
    <row r="198" spans="1:9" x14ac:dyDescent="0.2">
      <c r="A198" s="384"/>
      <c r="B198" s="128" t="s">
        <v>13</v>
      </c>
      <c r="C198" s="129">
        <v>21044</v>
      </c>
      <c r="D198" s="34" t="s">
        <v>259</v>
      </c>
      <c r="E198" s="189">
        <v>4</v>
      </c>
      <c r="F198" s="198">
        <v>0.03</v>
      </c>
      <c r="G198" s="299">
        <v>1043.0999999999999</v>
      </c>
      <c r="H198" s="48" t="e">
        <f>ROUND((G198-G198/100*#REF!),2)</f>
        <v>#REF!</v>
      </c>
      <c r="I198" s="136"/>
    </row>
    <row r="199" spans="1:9" x14ac:dyDescent="0.2">
      <c r="A199" s="384"/>
      <c r="B199" s="128" t="s">
        <v>13</v>
      </c>
      <c r="C199" s="129">
        <v>21045</v>
      </c>
      <c r="D199" s="34" t="s">
        <v>260</v>
      </c>
      <c r="E199" s="189">
        <v>3</v>
      </c>
      <c r="F199" s="198">
        <v>0.03</v>
      </c>
      <c r="G199" s="299">
        <v>1672.85</v>
      </c>
      <c r="H199" s="48" t="e">
        <f>ROUND((G199-G199/100*#REF!),2)</f>
        <v>#REF!</v>
      </c>
      <c r="I199" s="136"/>
    </row>
    <row r="200" spans="1:9" x14ac:dyDescent="0.2">
      <c r="A200" s="384"/>
      <c r="B200" s="128" t="s">
        <v>13</v>
      </c>
      <c r="C200" s="129">
        <v>21046</v>
      </c>
      <c r="D200" s="34" t="s">
        <v>261</v>
      </c>
      <c r="E200" s="189">
        <v>4</v>
      </c>
      <c r="F200" s="198">
        <v>0.03</v>
      </c>
      <c r="G200" s="299">
        <v>1057.3499999999999</v>
      </c>
      <c r="H200" s="48" t="e">
        <f>ROUND((G200-G200/100*#REF!),2)</f>
        <v>#REF!</v>
      </c>
      <c r="I200" s="136"/>
    </row>
    <row r="201" spans="1:9" x14ac:dyDescent="0.2">
      <c r="A201" s="384"/>
      <c r="B201" s="128" t="s">
        <v>13</v>
      </c>
      <c r="C201" s="129">
        <v>21047</v>
      </c>
      <c r="D201" s="34" t="s">
        <v>262</v>
      </c>
      <c r="E201" s="189">
        <v>3</v>
      </c>
      <c r="F201" s="198">
        <v>0.03</v>
      </c>
      <c r="G201" s="299">
        <v>1718.6000000000001</v>
      </c>
      <c r="H201" s="48" t="e">
        <f>ROUND((G201-G201/100*#REF!),2)</f>
        <v>#REF!</v>
      </c>
      <c r="I201" s="136"/>
    </row>
    <row r="202" spans="1:9" x14ac:dyDescent="0.2">
      <c r="A202" s="384"/>
      <c r="B202" s="128" t="s">
        <v>13</v>
      </c>
      <c r="C202" s="129">
        <v>21048</v>
      </c>
      <c r="D202" s="34" t="s">
        <v>263</v>
      </c>
      <c r="E202" s="189">
        <v>4</v>
      </c>
      <c r="F202" s="198">
        <v>0.03</v>
      </c>
      <c r="G202" s="299">
        <v>1023.1</v>
      </c>
      <c r="H202" s="48" t="e">
        <f>ROUND((G202-G202/100*#REF!),2)</f>
        <v>#REF!</v>
      </c>
      <c r="I202" s="136"/>
    </row>
    <row r="203" spans="1:9" x14ac:dyDescent="0.2">
      <c r="A203" s="384"/>
      <c r="B203" s="128" t="s">
        <v>13</v>
      </c>
      <c r="C203" s="129">
        <v>21049</v>
      </c>
      <c r="D203" s="34" t="s">
        <v>264</v>
      </c>
      <c r="E203" s="189">
        <v>3</v>
      </c>
      <c r="F203" s="198">
        <v>0.03</v>
      </c>
      <c r="G203" s="299">
        <v>1711.35</v>
      </c>
      <c r="H203" s="48" t="e">
        <f>ROUND((G203-G203/100*#REF!),2)</f>
        <v>#REF!</v>
      </c>
      <c r="I203" s="136"/>
    </row>
    <row r="204" spans="1:9" x14ac:dyDescent="0.2">
      <c r="A204" s="384"/>
      <c r="B204" s="128" t="s">
        <v>13</v>
      </c>
      <c r="C204" s="129">
        <v>21050</v>
      </c>
      <c r="D204" s="34" t="s">
        <v>265</v>
      </c>
      <c r="E204" s="189">
        <v>4</v>
      </c>
      <c r="F204" s="198">
        <v>0.03</v>
      </c>
      <c r="G204" s="299">
        <v>1025.8499999999999</v>
      </c>
      <c r="H204" s="48" t="e">
        <f>ROUND((G204-G204/100*#REF!),2)</f>
        <v>#REF!</v>
      </c>
      <c r="I204" s="136"/>
    </row>
    <row r="205" spans="1:9" x14ac:dyDescent="0.2">
      <c r="A205" s="384"/>
      <c r="B205" s="128" t="s">
        <v>13</v>
      </c>
      <c r="C205" s="129">
        <v>21051</v>
      </c>
      <c r="D205" s="34" t="s">
        <v>266</v>
      </c>
      <c r="E205" s="189">
        <v>3</v>
      </c>
      <c r="F205" s="198">
        <v>0.03</v>
      </c>
      <c r="G205" s="299">
        <v>1715.7249999999999</v>
      </c>
      <c r="H205" s="48" t="e">
        <f>ROUND((G205-G205/100*#REF!),2)</f>
        <v>#REF!</v>
      </c>
      <c r="I205" s="136"/>
    </row>
    <row r="206" spans="1:9" x14ac:dyDescent="0.2">
      <c r="A206" s="384"/>
      <c r="B206" s="128" t="s">
        <v>13</v>
      </c>
      <c r="C206" s="129">
        <v>21052</v>
      </c>
      <c r="D206" s="34" t="s">
        <v>267</v>
      </c>
      <c r="E206" s="189">
        <v>4</v>
      </c>
      <c r="F206" s="198">
        <v>0.03</v>
      </c>
      <c r="G206" s="299">
        <v>985.97499999999991</v>
      </c>
      <c r="H206" s="48" t="e">
        <f>ROUND((G206-G206/100*#REF!),2)</f>
        <v>#REF!</v>
      </c>
      <c r="I206" s="136"/>
    </row>
    <row r="207" spans="1:9" x14ac:dyDescent="0.2">
      <c r="A207" s="384"/>
      <c r="B207" s="128" t="s">
        <v>13</v>
      </c>
      <c r="C207" s="129">
        <v>21053</v>
      </c>
      <c r="D207" s="34" t="s">
        <v>268</v>
      </c>
      <c r="E207" s="189">
        <v>3</v>
      </c>
      <c r="F207" s="198">
        <v>0.03</v>
      </c>
      <c r="G207" s="299">
        <v>1697.1</v>
      </c>
      <c r="H207" s="48" t="e">
        <f>ROUND((G207-G207/100*#REF!),2)</f>
        <v>#REF!</v>
      </c>
      <c r="I207" s="136"/>
    </row>
    <row r="208" spans="1:9" x14ac:dyDescent="0.2">
      <c r="A208" s="384"/>
      <c r="B208" s="128" t="s">
        <v>13</v>
      </c>
      <c r="C208" s="129">
        <v>21054</v>
      </c>
      <c r="D208" s="34" t="s">
        <v>269</v>
      </c>
      <c r="E208" s="189">
        <v>4</v>
      </c>
      <c r="F208" s="198">
        <v>0.03</v>
      </c>
      <c r="G208" s="299">
        <v>1128.9749999999999</v>
      </c>
      <c r="H208" s="48" t="e">
        <f>ROUND((G208-G208/100*#REF!),2)</f>
        <v>#REF!</v>
      </c>
      <c r="I208" s="136"/>
    </row>
    <row r="209" spans="1:12" x14ac:dyDescent="0.2">
      <c r="A209" s="384"/>
      <c r="B209" s="128" t="s">
        <v>13</v>
      </c>
      <c r="C209" s="129">
        <v>21055</v>
      </c>
      <c r="D209" s="34" t="s">
        <v>270</v>
      </c>
      <c r="E209" s="189">
        <v>3</v>
      </c>
      <c r="F209" s="198">
        <v>0.03</v>
      </c>
      <c r="G209" s="299">
        <v>1775.85</v>
      </c>
      <c r="H209" s="48" t="e">
        <f>ROUND((G209-G209/100*#REF!),2)</f>
        <v>#REF!</v>
      </c>
      <c r="I209" s="136"/>
    </row>
    <row r="210" spans="1:12" x14ac:dyDescent="0.2">
      <c r="A210" s="384"/>
      <c r="B210" s="128" t="s">
        <v>13</v>
      </c>
      <c r="C210" s="129">
        <v>21056</v>
      </c>
      <c r="D210" s="34" t="s">
        <v>271</v>
      </c>
      <c r="E210" s="189">
        <v>4</v>
      </c>
      <c r="F210" s="198">
        <v>0.03</v>
      </c>
      <c r="G210" s="299">
        <v>1080.2249999999999</v>
      </c>
      <c r="H210" s="48" t="e">
        <f>ROUND((G210-G210/100*#REF!),2)</f>
        <v>#REF!</v>
      </c>
      <c r="I210" s="136"/>
    </row>
    <row r="211" spans="1:12" x14ac:dyDescent="0.2">
      <c r="A211" s="384"/>
      <c r="B211" s="128" t="s">
        <v>13</v>
      </c>
      <c r="C211" s="129">
        <v>21057</v>
      </c>
      <c r="D211" s="34" t="s">
        <v>272</v>
      </c>
      <c r="E211" s="189">
        <v>3</v>
      </c>
      <c r="F211" s="198">
        <v>0.03</v>
      </c>
      <c r="G211" s="299">
        <v>1744.35</v>
      </c>
      <c r="H211" s="48" t="e">
        <f>ROUND((G211-G211/100*#REF!),2)</f>
        <v>#REF!</v>
      </c>
      <c r="I211" s="136"/>
    </row>
    <row r="212" spans="1:12" x14ac:dyDescent="0.2">
      <c r="A212" s="384"/>
      <c r="B212" s="128" t="s">
        <v>13</v>
      </c>
      <c r="C212" s="129">
        <v>21058</v>
      </c>
      <c r="D212" s="34" t="s">
        <v>273</v>
      </c>
      <c r="E212" s="189">
        <v>4</v>
      </c>
      <c r="F212" s="198">
        <v>0.03</v>
      </c>
      <c r="G212" s="299">
        <v>1024.8499999999999</v>
      </c>
      <c r="H212" s="48" t="e">
        <f>ROUND((G212-G212/100*#REF!),2)</f>
        <v>#REF!</v>
      </c>
      <c r="I212" s="136"/>
    </row>
    <row r="213" spans="1:12" x14ac:dyDescent="0.2">
      <c r="A213" s="384"/>
      <c r="B213" s="128" t="s">
        <v>13</v>
      </c>
      <c r="C213" s="129">
        <v>21059</v>
      </c>
      <c r="D213" s="34" t="s">
        <v>274</v>
      </c>
      <c r="E213" s="189">
        <v>3</v>
      </c>
      <c r="F213" s="198">
        <v>0.03</v>
      </c>
      <c r="G213" s="299">
        <v>1715.7249999999999</v>
      </c>
      <c r="H213" s="48" t="e">
        <f>ROUND((G213-G213/100*#REF!),2)</f>
        <v>#REF!</v>
      </c>
      <c r="I213" s="136"/>
      <c r="J213" s="66"/>
      <c r="K213" s="66"/>
      <c r="L213" s="66"/>
    </row>
    <row r="214" spans="1:12" x14ac:dyDescent="0.2">
      <c r="A214" s="384"/>
      <c r="B214" s="128" t="s">
        <v>13</v>
      </c>
      <c r="C214" s="129">
        <v>21060</v>
      </c>
      <c r="D214" s="34" t="s">
        <v>275</v>
      </c>
      <c r="E214" s="189">
        <v>4</v>
      </c>
      <c r="F214" s="198">
        <v>0.03</v>
      </c>
      <c r="G214" s="299">
        <v>1229.2249999999999</v>
      </c>
      <c r="H214" s="48" t="e">
        <f>ROUND((G214-G214/100*#REF!),2)</f>
        <v>#REF!</v>
      </c>
      <c r="I214" s="136"/>
      <c r="J214" s="66"/>
      <c r="K214" s="66"/>
      <c r="L214" s="66"/>
    </row>
    <row r="215" spans="1:12" x14ac:dyDescent="0.2">
      <c r="A215" s="384"/>
      <c r="B215" s="128" t="s">
        <v>13</v>
      </c>
      <c r="C215" s="129">
        <v>21061</v>
      </c>
      <c r="D215" s="34" t="s">
        <v>276</v>
      </c>
      <c r="E215" s="189">
        <v>2</v>
      </c>
      <c r="F215" s="198">
        <v>0.03</v>
      </c>
      <c r="G215" s="299">
        <v>1987.6</v>
      </c>
      <c r="H215" s="48" t="e">
        <f>ROUND((G215-G215/100*#REF!),2)</f>
        <v>#REF!</v>
      </c>
      <c r="I215" s="136"/>
    </row>
    <row r="216" spans="1:12" x14ac:dyDescent="0.2">
      <c r="A216" s="384"/>
      <c r="B216" s="128" t="s">
        <v>13</v>
      </c>
      <c r="C216" s="129">
        <v>21062</v>
      </c>
      <c r="D216" s="34" t="s">
        <v>277</v>
      </c>
      <c r="E216" s="189">
        <v>2</v>
      </c>
      <c r="F216" s="198">
        <v>0.03</v>
      </c>
      <c r="G216" s="299">
        <v>1429.4749999999999</v>
      </c>
      <c r="H216" s="48" t="e">
        <f>ROUND((G216-G216/100*#REF!),2)</f>
        <v>#REF!</v>
      </c>
      <c r="I216" s="136"/>
    </row>
    <row r="217" spans="1:12" x14ac:dyDescent="0.2">
      <c r="A217" s="384"/>
      <c r="B217" s="128" t="s">
        <v>13</v>
      </c>
      <c r="C217" s="129">
        <v>21063</v>
      </c>
      <c r="D217" s="34" t="s">
        <v>278</v>
      </c>
      <c r="E217" s="189">
        <v>2</v>
      </c>
      <c r="F217" s="198">
        <v>0.03</v>
      </c>
      <c r="G217" s="299">
        <v>2416.9749999999999</v>
      </c>
      <c r="H217" s="48" t="e">
        <f>ROUND((G217-G217/100*#REF!),2)</f>
        <v>#REF!</v>
      </c>
      <c r="I217" s="136"/>
    </row>
    <row r="218" spans="1:12" x14ac:dyDescent="0.2">
      <c r="A218" s="384"/>
      <c r="B218" s="128" t="s">
        <v>13</v>
      </c>
      <c r="C218" s="129">
        <v>21064</v>
      </c>
      <c r="D218" s="34" t="s">
        <v>279</v>
      </c>
      <c r="E218" s="189">
        <v>2</v>
      </c>
      <c r="F218" s="198">
        <v>0.03</v>
      </c>
      <c r="G218" s="299">
        <v>1429.4749999999999</v>
      </c>
      <c r="H218" s="48" t="e">
        <f>ROUND((G218-G218/100*#REF!),2)</f>
        <v>#REF!</v>
      </c>
      <c r="I218" s="136"/>
    </row>
    <row r="219" spans="1:12" x14ac:dyDescent="0.2">
      <c r="A219" s="384"/>
      <c r="B219" s="128" t="s">
        <v>13</v>
      </c>
      <c r="C219" s="129">
        <v>21065</v>
      </c>
      <c r="D219" s="34" t="s">
        <v>280</v>
      </c>
      <c r="E219" s="189">
        <v>2</v>
      </c>
      <c r="F219" s="198">
        <v>0.03</v>
      </c>
      <c r="G219" s="299">
        <v>2432.6</v>
      </c>
      <c r="H219" s="48" t="e">
        <f>ROUND((G219-G219/100*#REF!),2)</f>
        <v>#REF!</v>
      </c>
      <c r="I219" s="136"/>
    </row>
    <row r="220" spans="1:12" s="66" customFormat="1" x14ac:dyDescent="0.2">
      <c r="A220" s="384"/>
      <c r="B220" s="128" t="s">
        <v>13</v>
      </c>
      <c r="C220" s="129">
        <v>21066</v>
      </c>
      <c r="D220" s="34" t="s">
        <v>281</v>
      </c>
      <c r="E220" s="189">
        <v>2</v>
      </c>
      <c r="F220" s="198">
        <v>0.03</v>
      </c>
      <c r="G220" s="299">
        <v>1403.7249999999999</v>
      </c>
      <c r="H220" s="48" t="e">
        <f>ROUND((G220-G220/100*#REF!),2)</f>
        <v>#REF!</v>
      </c>
      <c r="I220" s="136"/>
      <c r="J220" s="1"/>
      <c r="K220" s="1"/>
      <c r="L220" s="1"/>
    </row>
    <row r="221" spans="1:12" s="66" customFormat="1" x14ac:dyDescent="0.2">
      <c r="A221" s="384"/>
      <c r="B221" s="128" t="s">
        <v>13</v>
      </c>
      <c r="C221" s="129">
        <v>21067</v>
      </c>
      <c r="D221" s="34" t="s">
        <v>282</v>
      </c>
      <c r="E221" s="189">
        <v>2</v>
      </c>
      <c r="F221" s="198">
        <v>0.03</v>
      </c>
      <c r="G221" s="299">
        <v>2388.35</v>
      </c>
      <c r="H221" s="48" t="e">
        <f>ROUND((G221-G221/100*#REF!),2)</f>
        <v>#REF!</v>
      </c>
      <c r="I221" s="136"/>
      <c r="J221" s="1"/>
      <c r="K221" s="1"/>
      <c r="L221" s="1"/>
    </row>
    <row r="222" spans="1:12" x14ac:dyDescent="0.2">
      <c r="A222" s="384"/>
      <c r="B222" s="128" t="s">
        <v>13</v>
      </c>
      <c r="C222" s="129">
        <v>21068</v>
      </c>
      <c r="D222" s="34" t="s">
        <v>283</v>
      </c>
      <c r="E222" s="189">
        <v>2</v>
      </c>
      <c r="F222" s="198">
        <v>0.03</v>
      </c>
      <c r="G222" s="299">
        <v>1372.2249999999999</v>
      </c>
      <c r="H222" s="48" t="e">
        <f>ROUND((G222-G222/100*#REF!),2)</f>
        <v>#REF!</v>
      </c>
      <c r="I222" s="136"/>
    </row>
    <row r="223" spans="1:12" x14ac:dyDescent="0.2">
      <c r="A223" s="384"/>
      <c r="B223" s="128" t="s">
        <v>13</v>
      </c>
      <c r="C223" s="129">
        <v>21069</v>
      </c>
      <c r="D223" s="34" t="s">
        <v>284</v>
      </c>
      <c r="E223" s="189">
        <v>2</v>
      </c>
      <c r="F223" s="198">
        <v>0.03</v>
      </c>
      <c r="G223" s="299">
        <v>2388.35</v>
      </c>
      <c r="H223" s="48" t="e">
        <f>ROUND((G223-G223/100*#REF!),2)</f>
        <v>#REF!</v>
      </c>
      <c r="I223" s="136"/>
    </row>
    <row r="224" spans="1:12" x14ac:dyDescent="0.2">
      <c r="A224" s="384"/>
      <c r="B224" s="128" t="s">
        <v>13</v>
      </c>
      <c r="C224" s="129">
        <v>21070</v>
      </c>
      <c r="D224" s="34" t="s">
        <v>285</v>
      </c>
      <c r="E224" s="189">
        <v>2</v>
      </c>
      <c r="F224" s="198">
        <v>0.03</v>
      </c>
      <c r="G224" s="299">
        <v>1372.2249999999999</v>
      </c>
      <c r="H224" s="48" t="e">
        <f>ROUND((G224-G224/100*#REF!),2)</f>
        <v>#REF!</v>
      </c>
      <c r="I224" s="136"/>
    </row>
    <row r="225" spans="1:9" x14ac:dyDescent="0.2">
      <c r="A225" s="384"/>
      <c r="B225" s="128" t="s">
        <v>13</v>
      </c>
      <c r="C225" s="129">
        <v>21071</v>
      </c>
      <c r="D225" s="34" t="s">
        <v>286</v>
      </c>
      <c r="E225" s="189">
        <v>2</v>
      </c>
      <c r="F225" s="198">
        <v>0.03</v>
      </c>
      <c r="G225" s="299">
        <v>2388.35</v>
      </c>
      <c r="H225" s="48" t="e">
        <f>ROUND((G225-G225/100*#REF!),2)</f>
        <v>#REF!</v>
      </c>
      <c r="I225" s="136"/>
    </row>
    <row r="226" spans="1:9" x14ac:dyDescent="0.2">
      <c r="A226" s="384"/>
      <c r="B226" s="128" t="s">
        <v>13</v>
      </c>
      <c r="C226" s="129">
        <v>21072</v>
      </c>
      <c r="D226" s="34" t="s">
        <v>287</v>
      </c>
      <c r="E226" s="189">
        <v>2</v>
      </c>
      <c r="F226" s="198">
        <v>0.03</v>
      </c>
      <c r="G226" s="299">
        <v>1615.6</v>
      </c>
      <c r="H226" s="48" t="e">
        <f>ROUND((G226-G226/100*#REF!),2)</f>
        <v>#REF!</v>
      </c>
      <c r="I226" s="136"/>
    </row>
    <row r="227" spans="1:9" x14ac:dyDescent="0.2">
      <c r="A227" s="384"/>
      <c r="B227" s="128" t="s">
        <v>13</v>
      </c>
      <c r="C227" s="129">
        <v>21073</v>
      </c>
      <c r="D227" s="34" t="s">
        <v>288</v>
      </c>
      <c r="E227" s="189">
        <v>2</v>
      </c>
      <c r="F227" s="198">
        <v>0.03</v>
      </c>
      <c r="G227" s="299">
        <v>2645.8499999999995</v>
      </c>
      <c r="H227" s="48" t="e">
        <f>ROUND((G227-G227/100*#REF!),2)</f>
        <v>#REF!</v>
      </c>
      <c r="I227" s="136"/>
    </row>
    <row r="228" spans="1:9" x14ac:dyDescent="0.2">
      <c r="A228" s="384"/>
      <c r="B228" s="128" t="s">
        <v>13</v>
      </c>
      <c r="C228" s="129">
        <v>21074</v>
      </c>
      <c r="D228" s="34" t="s">
        <v>289</v>
      </c>
      <c r="E228" s="189">
        <v>2</v>
      </c>
      <c r="F228" s="198">
        <v>0.03</v>
      </c>
      <c r="G228" s="299">
        <v>2559.9749999999999</v>
      </c>
      <c r="H228" s="48" t="e">
        <f>ROUND((G228-G228/100*#REF!),2)</f>
        <v>#REF!</v>
      </c>
      <c r="I228" s="136"/>
    </row>
    <row r="229" spans="1:9" x14ac:dyDescent="0.2">
      <c r="A229" s="384"/>
      <c r="B229" s="128" t="s">
        <v>13</v>
      </c>
      <c r="C229" s="129">
        <v>21075</v>
      </c>
      <c r="D229" s="34" t="s">
        <v>290</v>
      </c>
      <c r="E229" s="189">
        <v>2</v>
      </c>
      <c r="F229" s="198">
        <v>0.03</v>
      </c>
      <c r="G229" s="299">
        <v>1601.2249999999999</v>
      </c>
      <c r="H229" s="48" t="e">
        <f>ROUND((G229-G229/100*#REF!),2)</f>
        <v>#REF!</v>
      </c>
      <c r="I229" s="136"/>
    </row>
    <row r="230" spans="1:9" x14ac:dyDescent="0.2">
      <c r="A230" s="384"/>
      <c r="B230" s="128" t="s">
        <v>13</v>
      </c>
      <c r="C230" s="129">
        <v>21076</v>
      </c>
      <c r="D230" s="34" t="s">
        <v>291</v>
      </c>
      <c r="E230" s="189">
        <v>2</v>
      </c>
      <c r="F230" s="198">
        <v>0.03</v>
      </c>
      <c r="G230" s="299">
        <v>1543.9749999999999</v>
      </c>
      <c r="H230" s="48" t="e">
        <f>ROUND((G230-G230/100*#REF!),2)</f>
        <v>#REF!</v>
      </c>
      <c r="I230" s="136"/>
    </row>
    <row r="231" spans="1:9" x14ac:dyDescent="0.2">
      <c r="A231" s="384"/>
      <c r="B231" s="128" t="s">
        <v>13</v>
      </c>
      <c r="C231" s="129">
        <v>21077</v>
      </c>
      <c r="D231" s="34" t="s">
        <v>292</v>
      </c>
      <c r="E231" s="189">
        <v>2</v>
      </c>
      <c r="F231" s="198">
        <v>0.03</v>
      </c>
      <c r="G231" s="299">
        <v>2531.35</v>
      </c>
      <c r="H231" s="48" t="e">
        <f>ROUND((G231-G231/100*#REF!),2)</f>
        <v>#REF!</v>
      </c>
      <c r="I231" s="136"/>
    </row>
    <row r="232" spans="1:9" x14ac:dyDescent="0.2">
      <c r="A232" s="384"/>
      <c r="B232" s="128" t="s">
        <v>13</v>
      </c>
      <c r="C232" s="129">
        <v>21078</v>
      </c>
      <c r="D232" s="34" t="s">
        <v>293</v>
      </c>
      <c r="E232" s="189">
        <v>2</v>
      </c>
      <c r="F232" s="198">
        <v>0.03</v>
      </c>
      <c r="G232" s="299">
        <v>1400.85</v>
      </c>
      <c r="H232" s="48" t="e">
        <f>ROUND((G232-G232/100*#REF!),2)</f>
        <v>#REF!</v>
      </c>
      <c r="I232" s="136"/>
    </row>
    <row r="233" spans="1:9" x14ac:dyDescent="0.2">
      <c r="A233" s="384"/>
      <c r="B233" s="128" t="s">
        <v>13</v>
      </c>
      <c r="C233" s="129">
        <v>21079</v>
      </c>
      <c r="D233" s="34" t="s">
        <v>294</v>
      </c>
      <c r="E233" s="189">
        <v>2</v>
      </c>
      <c r="F233" s="198">
        <v>0.03</v>
      </c>
      <c r="G233" s="299">
        <v>2388.35</v>
      </c>
      <c r="H233" s="48" t="e">
        <f>ROUND((G233-G233/100*#REF!),2)</f>
        <v>#REF!</v>
      </c>
      <c r="I233" s="136"/>
    </row>
    <row r="234" spans="1:9" x14ac:dyDescent="0.2">
      <c r="A234" s="384"/>
      <c r="B234" s="128" t="s">
        <v>13</v>
      </c>
      <c r="C234" s="129">
        <v>21080</v>
      </c>
      <c r="D234" s="34" t="s">
        <v>295</v>
      </c>
      <c r="E234" s="189">
        <v>2</v>
      </c>
      <c r="F234" s="198">
        <v>0.03</v>
      </c>
      <c r="G234" s="299">
        <v>1644.2250000000001</v>
      </c>
      <c r="H234" s="48" t="e">
        <f>ROUND((G234-G234/100*#REF!),2)</f>
        <v>#REF!</v>
      </c>
      <c r="I234" s="136"/>
    </row>
    <row r="235" spans="1:9" x14ac:dyDescent="0.2">
      <c r="A235" s="384"/>
      <c r="B235" s="128" t="s">
        <v>13</v>
      </c>
      <c r="C235" s="129">
        <v>21081</v>
      </c>
      <c r="D235" s="34" t="s">
        <v>296</v>
      </c>
      <c r="E235" s="189">
        <v>2</v>
      </c>
      <c r="F235" s="198">
        <v>0.03</v>
      </c>
      <c r="G235" s="299">
        <v>2703.1</v>
      </c>
      <c r="H235" s="48" t="e">
        <f>ROUND((G235-G235/100*#REF!),2)</f>
        <v>#REF!</v>
      </c>
      <c r="I235" s="136"/>
    </row>
    <row r="236" spans="1:9" x14ac:dyDescent="0.2">
      <c r="A236" s="384"/>
      <c r="B236" s="128" t="s">
        <v>13</v>
      </c>
      <c r="C236" s="129">
        <v>21082</v>
      </c>
      <c r="D236" s="34" t="s">
        <v>297</v>
      </c>
      <c r="E236" s="189">
        <v>1</v>
      </c>
      <c r="F236" s="198">
        <v>1.8749999999999999E-2</v>
      </c>
      <c r="G236" s="299">
        <v>3590.35</v>
      </c>
      <c r="H236" s="48" t="e">
        <f>ROUND((G236-G236/100*#REF!),2)</f>
        <v>#REF!</v>
      </c>
      <c r="I236" s="136"/>
    </row>
    <row r="237" spans="1:9" x14ac:dyDescent="0.2">
      <c r="A237" s="384"/>
      <c r="B237" s="128" t="s">
        <v>13</v>
      </c>
      <c r="C237" s="129">
        <v>21083</v>
      </c>
      <c r="D237" s="34" t="s">
        <v>298</v>
      </c>
      <c r="E237" s="189">
        <v>1</v>
      </c>
      <c r="F237" s="198">
        <v>1.8749999999999999E-2</v>
      </c>
      <c r="G237" s="299">
        <v>2016.2249999999999</v>
      </c>
      <c r="H237" s="48" t="e">
        <f>ROUND((G237-G237/100*#REF!),2)</f>
        <v>#REF!</v>
      </c>
      <c r="I237" s="136"/>
    </row>
    <row r="238" spans="1:9" x14ac:dyDescent="0.2">
      <c r="A238" s="384"/>
      <c r="B238" s="128" t="s">
        <v>13</v>
      </c>
      <c r="C238" s="129">
        <v>21084</v>
      </c>
      <c r="D238" s="34" t="s">
        <v>299</v>
      </c>
      <c r="E238" s="189">
        <v>1</v>
      </c>
      <c r="F238" s="198">
        <v>1.8749999999999999E-2</v>
      </c>
      <c r="G238" s="299">
        <v>3618.9749999999995</v>
      </c>
      <c r="H238" s="48" t="e">
        <f>ROUND((G238-G238/100*#REF!),2)</f>
        <v>#REF!</v>
      </c>
      <c r="I238" s="136"/>
    </row>
    <row r="239" spans="1:9" x14ac:dyDescent="0.2">
      <c r="A239" s="384"/>
      <c r="B239" s="128" t="s">
        <v>13</v>
      </c>
      <c r="C239" s="129">
        <v>21085</v>
      </c>
      <c r="D239" s="34" t="s">
        <v>300</v>
      </c>
      <c r="E239" s="189">
        <v>1</v>
      </c>
      <c r="F239" s="198">
        <v>1.8749999999999999E-2</v>
      </c>
      <c r="G239" s="299">
        <v>2044.8500000000001</v>
      </c>
      <c r="H239" s="48" t="e">
        <f>ROUND((G239-G239/100*#REF!),2)</f>
        <v>#REF!</v>
      </c>
      <c r="I239" s="136"/>
    </row>
    <row r="240" spans="1:9" x14ac:dyDescent="0.2">
      <c r="A240" s="384"/>
      <c r="B240" s="128" t="s">
        <v>13</v>
      </c>
      <c r="C240" s="129">
        <v>21086</v>
      </c>
      <c r="D240" s="34" t="s">
        <v>301</v>
      </c>
      <c r="E240" s="189">
        <v>1</v>
      </c>
      <c r="F240" s="198">
        <v>1.8749999999999999E-2</v>
      </c>
      <c r="G240" s="299">
        <v>3590.35</v>
      </c>
      <c r="H240" s="48" t="e">
        <f>ROUND((G240-G240/100*#REF!),2)</f>
        <v>#REF!</v>
      </c>
      <c r="I240" s="136"/>
    </row>
    <row r="241" spans="1:9" x14ac:dyDescent="0.2">
      <c r="A241" s="384"/>
      <c r="B241" s="128" t="s">
        <v>13</v>
      </c>
      <c r="C241" s="129">
        <v>21087</v>
      </c>
      <c r="D241" s="34" t="s">
        <v>302</v>
      </c>
      <c r="E241" s="189">
        <v>1</v>
      </c>
      <c r="F241" s="198">
        <v>1.8749999999999999E-2</v>
      </c>
      <c r="G241" s="299">
        <v>2030.6</v>
      </c>
      <c r="H241" s="48" t="e">
        <f>ROUND((G241-G241/100*#REF!),2)</f>
        <v>#REF!</v>
      </c>
      <c r="I241" s="136"/>
    </row>
    <row r="242" spans="1:9" x14ac:dyDescent="0.2">
      <c r="A242" s="384"/>
      <c r="B242" s="128" t="s">
        <v>13</v>
      </c>
      <c r="C242" s="129">
        <v>21088</v>
      </c>
      <c r="D242" s="34" t="s">
        <v>303</v>
      </c>
      <c r="E242" s="189">
        <v>1</v>
      </c>
      <c r="F242" s="198">
        <v>1.8749999999999999E-2</v>
      </c>
      <c r="G242" s="299">
        <v>3590.35</v>
      </c>
      <c r="H242" s="48" t="e">
        <f>ROUND((G242-G242/100*#REF!),2)</f>
        <v>#REF!</v>
      </c>
      <c r="I242" s="136"/>
    </row>
    <row r="243" spans="1:9" x14ac:dyDescent="0.2">
      <c r="A243" s="384"/>
      <c r="B243" s="128" t="s">
        <v>13</v>
      </c>
      <c r="C243" s="129">
        <v>21089</v>
      </c>
      <c r="D243" s="34" t="s">
        <v>304</v>
      </c>
      <c r="E243" s="189">
        <v>1</v>
      </c>
      <c r="F243" s="198">
        <v>1.8749999999999999E-2</v>
      </c>
      <c r="G243" s="299">
        <v>2016.2249999999999</v>
      </c>
      <c r="H243" s="48" t="e">
        <f>ROUND((G243-G243/100*#REF!),2)</f>
        <v>#REF!</v>
      </c>
      <c r="I243" s="136"/>
    </row>
    <row r="244" spans="1:9" x14ac:dyDescent="0.2">
      <c r="A244" s="384"/>
      <c r="B244" s="128" t="s">
        <v>13</v>
      </c>
      <c r="C244" s="129">
        <v>21090</v>
      </c>
      <c r="D244" s="34" t="s">
        <v>305</v>
      </c>
      <c r="E244" s="189">
        <v>1</v>
      </c>
      <c r="F244" s="198">
        <v>1.8749999999999999E-2</v>
      </c>
      <c r="G244" s="299">
        <v>3490.2249999999995</v>
      </c>
      <c r="H244" s="48" t="e">
        <f>ROUND((G244-G244/100*#REF!),2)</f>
        <v>#REF!</v>
      </c>
      <c r="I244" s="136"/>
    </row>
    <row r="245" spans="1:9" x14ac:dyDescent="0.2">
      <c r="A245" s="384"/>
      <c r="B245" s="128" t="s">
        <v>13</v>
      </c>
      <c r="C245" s="129">
        <v>21091</v>
      </c>
      <c r="D245" s="34" t="s">
        <v>306</v>
      </c>
      <c r="E245" s="189">
        <v>1</v>
      </c>
      <c r="F245" s="198">
        <v>1.8749999999999999E-2</v>
      </c>
      <c r="G245" s="299">
        <v>2030.6</v>
      </c>
      <c r="H245" s="48" t="e">
        <f>ROUND((G245-G245/100*#REF!),2)</f>
        <v>#REF!</v>
      </c>
      <c r="I245" s="136"/>
    </row>
    <row r="246" spans="1:9" x14ac:dyDescent="0.2">
      <c r="A246" s="384"/>
      <c r="B246" s="128" t="s">
        <v>13</v>
      </c>
      <c r="C246" s="129">
        <v>21092</v>
      </c>
      <c r="D246" s="34" t="s">
        <v>307</v>
      </c>
      <c r="E246" s="189">
        <v>1</v>
      </c>
      <c r="F246" s="198">
        <v>1.8749999999999999E-2</v>
      </c>
      <c r="G246" s="299">
        <v>4005.35</v>
      </c>
      <c r="H246" s="48" t="e">
        <f>ROUND((G246-G246/100*#REF!),2)</f>
        <v>#REF!</v>
      </c>
      <c r="I246" s="136"/>
    </row>
    <row r="247" spans="1:9" x14ac:dyDescent="0.2">
      <c r="A247" s="384"/>
      <c r="B247" s="128" t="s">
        <v>13</v>
      </c>
      <c r="C247" s="129">
        <v>21093</v>
      </c>
      <c r="D247" s="34" t="s">
        <v>308</v>
      </c>
      <c r="E247" s="189">
        <v>1</v>
      </c>
      <c r="F247" s="198">
        <v>1.8749999999999999E-2</v>
      </c>
      <c r="G247" s="299">
        <v>2459.85</v>
      </c>
      <c r="H247" s="48" t="e">
        <f>ROUND((G247-G247/100*#REF!),2)</f>
        <v>#REF!</v>
      </c>
      <c r="I247" s="136"/>
    </row>
    <row r="248" spans="1:9" x14ac:dyDescent="0.2">
      <c r="A248" s="384"/>
      <c r="B248" s="128" t="s">
        <v>13</v>
      </c>
      <c r="C248" s="129">
        <v>21094</v>
      </c>
      <c r="D248" s="34" t="s">
        <v>309</v>
      </c>
      <c r="E248" s="189">
        <v>1</v>
      </c>
      <c r="F248" s="198">
        <v>1.8749999999999999E-2</v>
      </c>
      <c r="G248" s="299">
        <v>3905.1</v>
      </c>
      <c r="H248" s="48" t="e">
        <f>ROUND((G248-G248/100*#REF!),2)</f>
        <v>#REF!</v>
      </c>
      <c r="I248" s="136"/>
    </row>
    <row r="249" spans="1:9" x14ac:dyDescent="0.2">
      <c r="A249" s="384"/>
      <c r="B249" s="128" t="s">
        <v>13</v>
      </c>
      <c r="C249" s="129">
        <v>21095</v>
      </c>
      <c r="D249" s="34" t="s">
        <v>310</v>
      </c>
      <c r="E249" s="189">
        <v>1</v>
      </c>
      <c r="F249" s="198">
        <v>1.8749999999999999E-2</v>
      </c>
      <c r="G249" s="299">
        <v>2388.35</v>
      </c>
      <c r="H249" s="48" t="e">
        <f>ROUND((G249-G249/100*#REF!),2)</f>
        <v>#REF!</v>
      </c>
      <c r="I249" s="136"/>
    </row>
    <row r="250" spans="1:9" x14ac:dyDescent="0.2">
      <c r="A250" s="384"/>
      <c r="B250" s="128" t="s">
        <v>13</v>
      </c>
      <c r="C250" s="129">
        <v>21096</v>
      </c>
      <c r="D250" s="34" t="s">
        <v>311</v>
      </c>
      <c r="E250" s="189">
        <v>1</v>
      </c>
      <c r="F250" s="198">
        <v>1.8749999999999999E-2</v>
      </c>
      <c r="G250" s="299">
        <v>3762.0999999999995</v>
      </c>
      <c r="H250" s="48" t="e">
        <f>ROUND((G250-G250/100*#REF!),2)</f>
        <v>#REF!</v>
      </c>
      <c r="I250" s="136"/>
    </row>
    <row r="251" spans="1:9" x14ac:dyDescent="0.2">
      <c r="A251" s="384"/>
      <c r="B251" s="128" t="s">
        <v>13</v>
      </c>
      <c r="C251" s="129">
        <v>21097</v>
      </c>
      <c r="D251" s="34" t="s">
        <v>312</v>
      </c>
      <c r="E251" s="189">
        <v>1</v>
      </c>
      <c r="F251" s="198">
        <v>1.8749999999999999E-2</v>
      </c>
      <c r="G251" s="299">
        <v>2331.1</v>
      </c>
      <c r="H251" s="48" t="e">
        <f>ROUND((G251-G251/100*#REF!),2)</f>
        <v>#REF!</v>
      </c>
      <c r="I251" s="136"/>
    </row>
    <row r="252" spans="1:9" x14ac:dyDescent="0.2">
      <c r="A252" s="384"/>
      <c r="B252" s="128" t="s">
        <v>13</v>
      </c>
      <c r="C252" s="129">
        <v>21098</v>
      </c>
      <c r="D252" s="34" t="s">
        <v>313</v>
      </c>
      <c r="E252" s="189">
        <v>1</v>
      </c>
      <c r="F252" s="198">
        <v>1.8749999999999999E-2</v>
      </c>
      <c r="G252" s="299">
        <v>3647.6</v>
      </c>
      <c r="H252" s="48" t="e">
        <f>ROUND((G252-G252/100*#REF!),2)</f>
        <v>#REF!</v>
      </c>
      <c r="I252" s="136"/>
    </row>
    <row r="253" spans="1:9" x14ac:dyDescent="0.2">
      <c r="A253" s="384"/>
      <c r="B253" s="128" t="s">
        <v>13</v>
      </c>
      <c r="C253" s="129">
        <v>21099</v>
      </c>
      <c r="D253" s="34" t="s">
        <v>314</v>
      </c>
      <c r="E253" s="189">
        <v>1</v>
      </c>
      <c r="F253" s="198">
        <v>1.8749999999999999E-2</v>
      </c>
      <c r="G253" s="299">
        <v>2187.9749999999999</v>
      </c>
      <c r="H253" s="48" t="e">
        <f>ROUND((G253-G253/100*#REF!),2)</f>
        <v>#REF!</v>
      </c>
      <c r="I253" s="136"/>
    </row>
    <row r="254" spans="1:9" x14ac:dyDescent="0.2">
      <c r="A254" s="384"/>
      <c r="B254" s="128" t="s">
        <v>13</v>
      </c>
      <c r="C254" s="129">
        <v>21100</v>
      </c>
      <c r="D254" s="34" t="s">
        <v>315</v>
      </c>
      <c r="E254" s="189">
        <v>1</v>
      </c>
      <c r="F254" s="198">
        <v>1.8749999999999999E-2</v>
      </c>
      <c r="G254" s="299">
        <v>3490.2249999999995</v>
      </c>
      <c r="H254" s="48" t="e">
        <f>ROUND((G254-G254/100*#REF!),2)</f>
        <v>#REF!</v>
      </c>
      <c r="I254" s="136"/>
    </row>
    <row r="255" spans="1:9" x14ac:dyDescent="0.2">
      <c r="A255" s="384"/>
      <c r="B255" s="128" t="s">
        <v>13</v>
      </c>
      <c r="C255" s="129">
        <v>21101</v>
      </c>
      <c r="D255" s="34" t="s">
        <v>316</v>
      </c>
      <c r="E255" s="189">
        <v>1</v>
      </c>
      <c r="F255" s="198">
        <v>1.8749999999999999E-2</v>
      </c>
      <c r="G255" s="299">
        <v>2044.8500000000001</v>
      </c>
      <c r="H255" s="48" t="e">
        <f>ROUND((G255-G255/100*#REF!),2)</f>
        <v>#REF!</v>
      </c>
      <c r="I255" s="136"/>
    </row>
    <row r="256" spans="1:9" x14ac:dyDescent="0.2">
      <c r="A256" s="384"/>
      <c r="B256" s="128" t="s">
        <v>13</v>
      </c>
      <c r="C256" s="129">
        <v>21102</v>
      </c>
      <c r="D256" s="34" t="s">
        <v>317</v>
      </c>
      <c r="E256" s="189">
        <v>1</v>
      </c>
      <c r="F256" s="198">
        <v>1.8749999999999999E-2</v>
      </c>
      <c r="G256" s="299">
        <v>4062.6</v>
      </c>
      <c r="H256" s="48" t="e">
        <f>ROUND((G256-G256/100*#REF!),2)</f>
        <v>#REF!</v>
      </c>
      <c r="I256" s="136"/>
    </row>
    <row r="257" spans="1:9" ht="13.5" thickBot="1" x14ac:dyDescent="0.25">
      <c r="A257" s="385"/>
      <c r="B257" s="133" t="s">
        <v>13</v>
      </c>
      <c r="C257" s="138">
        <v>21103</v>
      </c>
      <c r="D257" s="37" t="s">
        <v>318</v>
      </c>
      <c r="E257" s="200">
        <v>1</v>
      </c>
      <c r="F257" s="209">
        <v>1.8749999999999999E-2</v>
      </c>
      <c r="G257" s="311">
        <v>2474.1</v>
      </c>
      <c r="H257" s="49" t="e">
        <f>ROUND((G257-G257/100*#REF!),2)</f>
        <v>#REF!</v>
      </c>
      <c r="I257" s="136"/>
    </row>
    <row r="258" spans="1:9" x14ac:dyDescent="0.2">
      <c r="A258" s="383"/>
      <c r="B258" s="126">
        <v>11301</v>
      </c>
      <c r="C258" s="127">
        <f t="shared" ref="C258:C277" si="9">B258+10000</f>
        <v>21301</v>
      </c>
      <c r="D258" s="31" t="s">
        <v>319</v>
      </c>
      <c r="E258" s="210">
        <v>100</v>
      </c>
      <c r="F258" s="196">
        <v>1.8749999999999999E-2</v>
      </c>
      <c r="G258" s="298">
        <v>54.474999999999994</v>
      </c>
      <c r="H258" s="47" t="e">
        <f>ROUND((G258-G258/100*#REF!),2)</f>
        <v>#REF!</v>
      </c>
      <c r="I258" s="136"/>
    </row>
    <row r="259" spans="1:9" x14ac:dyDescent="0.2">
      <c r="A259" s="384"/>
      <c r="B259" s="128">
        <v>11302</v>
      </c>
      <c r="C259" s="129">
        <f t="shared" si="9"/>
        <v>21302</v>
      </c>
      <c r="D259" s="34" t="s">
        <v>320</v>
      </c>
      <c r="E259" s="197">
        <v>80</v>
      </c>
      <c r="F259" s="198">
        <v>1.8749999999999999E-2</v>
      </c>
      <c r="G259" s="299">
        <v>84.474999999999994</v>
      </c>
      <c r="H259" s="48" t="e">
        <f>ROUND((G259-G259/100*#REF!),2)</f>
        <v>#REF!</v>
      </c>
      <c r="I259" s="136"/>
    </row>
    <row r="260" spans="1:9" x14ac:dyDescent="0.2">
      <c r="A260" s="384"/>
      <c r="B260" s="128">
        <v>11303</v>
      </c>
      <c r="C260" s="129">
        <f t="shared" si="9"/>
        <v>21303</v>
      </c>
      <c r="D260" s="34" t="s">
        <v>321</v>
      </c>
      <c r="E260" s="197">
        <v>80</v>
      </c>
      <c r="F260" s="198">
        <v>1.8749999999999999E-2</v>
      </c>
      <c r="G260" s="299">
        <v>63.724999999999994</v>
      </c>
      <c r="H260" s="48" t="e">
        <f>ROUND((G260-G260/100*#REF!),2)</f>
        <v>#REF!</v>
      </c>
      <c r="I260" s="136"/>
    </row>
    <row r="261" spans="1:9" x14ac:dyDescent="0.2">
      <c r="A261" s="384"/>
      <c r="B261" s="128">
        <v>11304</v>
      </c>
      <c r="C261" s="129">
        <f t="shared" si="9"/>
        <v>21304</v>
      </c>
      <c r="D261" s="34" t="s">
        <v>322</v>
      </c>
      <c r="E261" s="197">
        <v>60</v>
      </c>
      <c r="F261" s="198">
        <v>1.8749999999999999E-2</v>
      </c>
      <c r="G261" s="299">
        <v>78.974999999999994</v>
      </c>
      <c r="H261" s="48" t="e">
        <f>ROUND((G261-G261/100*#REF!),2)</f>
        <v>#REF!</v>
      </c>
      <c r="I261" s="136"/>
    </row>
    <row r="262" spans="1:9" x14ac:dyDescent="0.2">
      <c r="A262" s="384"/>
      <c r="B262" s="128">
        <v>11305</v>
      </c>
      <c r="C262" s="129">
        <f t="shared" si="9"/>
        <v>21305</v>
      </c>
      <c r="D262" s="34" t="s">
        <v>323</v>
      </c>
      <c r="E262" s="197">
        <v>60</v>
      </c>
      <c r="F262" s="198">
        <v>1.8749999999999999E-2</v>
      </c>
      <c r="G262" s="299">
        <v>74.849999999999994</v>
      </c>
      <c r="H262" s="48" t="e">
        <f>ROUND((G262-G262/100*#REF!),2)</f>
        <v>#REF!</v>
      </c>
      <c r="I262" s="136"/>
    </row>
    <row r="263" spans="1:9" x14ac:dyDescent="0.2">
      <c r="A263" s="384"/>
      <c r="B263" s="128">
        <v>11306</v>
      </c>
      <c r="C263" s="129">
        <f t="shared" si="9"/>
        <v>21306</v>
      </c>
      <c r="D263" s="34" t="s">
        <v>324</v>
      </c>
      <c r="E263" s="197">
        <v>60</v>
      </c>
      <c r="F263" s="198">
        <v>1.8749999999999999E-2</v>
      </c>
      <c r="G263" s="299">
        <v>93.6</v>
      </c>
      <c r="H263" s="48" t="e">
        <f>ROUND((G263-G263/100*#REF!),2)</f>
        <v>#REF!</v>
      </c>
      <c r="I263" s="136"/>
    </row>
    <row r="264" spans="1:9" x14ac:dyDescent="0.2">
      <c r="A264" s="384"/>
      <c r="B264" s="128">
        <v>11307</v>
      </c>
      <c r="C264" s="129">
        <f t="shared" si="9"/>
        <v>21307</v>
      </c>
      <c r="D264" s="34" t="s">
        <v>325</v>
      </c>
      <c r="E264" s="197">
        <v>40</v>
      </c>
      <c r="F264" s="198">
        <v>1.8749999999999999E-2</v>
      </c>
      <c r="G264" s="299">
        <v>153.22499999999999</v>
      </c>
      <c r="H264" s="48" t="e">
        <f>ROUND((G264-G264/100*#REF!),2)</f>
        <v>#REF!</v>
      </c>
      <c r="I264" s="136"/>
    </row>
    <row r="265" spans="1:9" x14ac:dyDescent="0.2">
      <c r="A265" s="384"/>
      <c r="B265" s="128">
        <v>11308</v>
      </c>
      <c r="C265" s="129">
        <f t="shared" si="9"/>
        <v>21308</v>
      </c>
      <c r="D265" s="34" t="s">
        <v>326</v>
      </c>
      <c r="E265" s="197">
        <v>30</v>
      </c>
      <c r="F265" s="198">
        <v>1.8749999999999999E-2</v>
      </c>
      <c r="G265" s="299">
        <v>129.72499999999999</v>
      </c>
      <c r="H265" s="48" t="e">
        <f>ROUND((G265-G265/100*#REF!),2)</f>
        <v>#REF!</v>
      </c>
      <c r="I265" s="136"/>
    </row>
    <row r="266" spans="1:9" x14ac:dyDescent="0.2">
      <c r="A266" s="384"/>
      <c r="B266" s="128">
        <v>11309</v>
      </c>
      <c r="C266" s="129">
        <f t="shared" si="9"/>
        <v>21309</v>
      </c>
      <c r="D266" s="34" t="s">
        <v>327</v>
      </c>
      <c r="E266" s="197">
        <v>25</v>
      </c>
      <c r="F266" s="198">
        <v>1.8749999999999999E-2</v>
      </c>
      <c r="G266" s="299">
        <v>217.1</v>
      </c>
      <c r="H266" s="48" t="e">
        <f>ROUND((G266-G266/100*#REF!),2)</f>
        <v>#REF!</v>
      </c>
      <c r="I266" s="136"/>
    </row>
    <row r="267" spans="1:9" ht="13.5" thickBot="1" x14ac:dyDescent="0.25">
      <c r="A267" s="385"/>
      <c r="B267" s="130">
        <v>11310</v>
      </c>
      <c r="C267" s="131">
        <f t="shared" si="9"/>
        <v>21310</v>
      </c>
      <c r="D267" s="37" t="s">
        <v>328</v>
      </c>
      <c r="E267" s="211">
        <v>25</v>
      </c>
      <c r="F267" s="209">
        <v>1.8749999999999999E-2</v>
      </c>
      <c r="G267" s="300">
        <v>318.22500000000002</v>
      </c>
      <c r="H267" s="49" t="e">
        <f>ROUND((G267-G267/100*#REF!),2)</f>
        <v>#REF!</v>
      </c>
      <c r="I267" s="136"/>
    </row>
    <row r="268" spans="1:9" x14ac:dyDescent="0.2">
      <c r="A268" s="386"/>
      <c r="B268" s="126">
        <v>11401</v>
      </c>
      <c r="C268" s="127">
        <f t="shared" si="9"/>
        <v>21401</v>
      </c>
      <c r="D268" s="106" t="s">
        <v>329</v>
      </c>
      <c r="E268" s="212">
        <v>100</v>
      </c>
      <c r="F268" s="273">
        <v>1.8749999999999999E-2</v>
      </c>
      <c r="G268" s="293">
        <v>70.474999999999994</v>
      </c>
      <c r="H268" s="76" t="e">
        <f>ROUND((G268-G268/100*#REF!),2)</f>
        <v>#REF!</v>
      </c>
      <c r="I268" s="136"/>
    </row>
    <row r="269" spans="1:9" x14ac:dyDescent="0.2">
      <c r="A269" s="387"/>
      <c r="B269" s="128">
        <v>11402</v>
      </c>
      <c r="C269" s="129">
        <f t="shared" si="9"/>
        <v>21402</v>
      </c>
      <c r="D269" s="34" t="s">
        <v>330</v>
      </c>
      <c r="E269" s="197">
        <v>80</v>
      </c>
      <c r="F269" s="274">
        <v>1.8749999999999999E-2</v>
      </c>
      <c r="G269" s="294">
        <v>97.725000000000009</v>
      </c>
      <c r="H269" s="73" t="e">
        <f>ROUND((G269-G269/100*#REF!),2)</f>
        <v>#REF!</v>
      </c>
      <c r="I269" s="136"/>
    </row>
    <row r="270" spans="1:9" x14ac:dyDescent="0.2">
      <c r="A270" s="387"/>
      <c r="B270" s="128">
        <v>11403</v>
      </c>
      <c r="C270" s="129">
        <f t="shared" si="9"/>
        <v>21403</v>
      </c>
      <c r="D270" s="34" t="s">
        <v>331</v>
      </c>
      <c r="E270" s="197">
        <v>80</v>
      </c>
      <c r="F270" s="274">
        <v>1.8749999999999999E-2</v>
      </c>
      <c r="G270" s="294">
        <v>76.224999999999994</v>
      </c>
      <c r="H270" s="73" t="e">
        <f>ROUND((G270-G270/100*#REF!),2)</f>
        <v>#REF!</v>
      </c>
      <c r="I270" s="136"/>
    </row>
    <row r="271" spans="1:9" x14ac:dyDescent="0.2">
      <c r="A271" s="387"/>
      <c r="B271" s="128">
        <v>11404</v>
      </c>
      <c r="C271" s="129">
        <f t="shared" si="9"/>
        <v>21404</v>
      </c>
      <c r="D271" s="34" t="s">
        <v>332</v>
      </c>
      <c r="E271" s="197">
        <v>60</v>
      </c>
      <c r="F271" s="274">
        <v>1.8749999999999999E-2</v>
      </c>
      <c r="G271" s="294">
        <v>99.35</v>
      </c>
      <c r="H271" s="73" t="e">
        <f>ROUND((G271-G271/100*#REF!),2)</f>
        <v>#REF!</v>
      </c>
      <c r="I271" s="136"/>
    </row>
    <row r="272" spans="1:9" x14ac:dyDescent="0.2">
      <c r="A272" s="387"/>
      <c r="B272" s="128">
        <v>11405</v>
      </c>
      <c r="C272" s="129">
        <f t="shared" si="9"/>
        <v>21405</v>
      </c>
      <c r="D272" s="34" t="s">
        <v>333</v>
      </c>
      <c r="E272" s="197">
        <v>60</v>
      </c>
      <c r="F272" s="274">
        <v>1.8749999999999999E-2</v>
      </c>
      <c r="G272" s="294">
        <v>101.47500000000001</v>
      </c>
      <c r="H272" s="73" t="e">
        <f>ROUND((G272-G272/100*#REF!),2)</f>
        <v>#REF!</v>
      </c>
      <c r="I272" s="136"/>
    </row>
    <row r="273" spans="1:9" x14ac:dyDescent="0.2">
      <c r="A273" s="387"/>
      <c r="B273" s="128">
        <v>11406</v>
      </c>
      <c r="C273" s="129">
        <f t="shared" si="9"/>
        <v>21406</v>
      </c>
      <c r="D273" s="34" t="s">
        <v>334</v>
      </c>
      <c r="E273" s="197">
        <v>60</v>
      </c>
      <c r="F273" s="274">
        <v>1.8749999999999999E-2</v>
      </c>
      <c r="G273" s="294">
        <v>116.1</v>
      </c>
      <c r="H273" s="73" t="e">
        <f>ROUND((G273-G273/100*#REF!),2)</f>
        <v>#REF!</v>
      </c>
      <c r="I273" s="136"/>
    </row>
    <row r="274" spans="1:9" x14ac:dyDescent="0.2">
      <c r="A274" s="387"/>
      <c r="B274" s="128">
        <v>11407</v>
      </c>
      <c r="C274" s="129">
        <f t="shared" si="9"/>
        <v>21407</v>
      </c>
      <c r="D274" s="34" t="s">
        <v>335</v>
      </c>
      <c r="E274" s="197">
        <v>40</v>
      </c>
      <c r="F274" s="274">
        <v>1.8749999999999999E-2</v>
      </c>
      <c r="G274" s="294">
        <v>155.1</v>
      </c>
      <c r="H274" s="73" t="e">
        <f>ROUND((G274-G274/100*#REF!),2)</f>
        <v>#REF!</v>
      </c>
      <c r="I274" s="136"/>
    </row>
    <row r="275" spans="1:9" x14ac:dyDescent="0.2">
      <c r="A275" s="387"/>
      <c r="B275" s="128">
        <v>11408</v>
      </c>
      <c r="C275" s="129">
        <f t="shared" si="9"/>
        <v>21408</v>
      </c>
      <c r="D275" s="34" t="s">
        <v>336</v>
      </c>
      <c r="E275" s="197">
        <v>30</v>
      </c>
      <c r="F275" s="274">
        <v>1.8749999999999999E-2</v>
      </c>
      <c r="G275" s="294">
        <v>151.6</v>
      </c>
      <c r="H275" s="73" t="e">
        <f>ROUND((G275-G275/100*#REF!),2)</f>
        <v>#REF!</v>
      </c>
      <c r="I275" s="136"/>
    </row>
    <row r="276" spans="1:9" x14ac:dyDescent="0.2">
      <c r="A276" s="387"/>
      <c r="B276" s="128">
        <v>11409</v>
      </c>
      <c r="C276" s="129">
        <f t="shared" si="9"/>
        <v>21409</v>
      </c>
      <c r="D276" s="34" t="s">
        <v>337</v>
      </c>
      <c r="E276" s="197">
        <v>25</v>
      </c>
      <c r="F276" s="274">
        <v>1.8749999999999999E-2</v>
      </c>
      <c r="G276" s="294">
        <v>218.35</v>
      </c>
      <c r="H276" s="73" t="e">
        <f>ROUND((G276-G276/100*#REF!),2)</f>
        <v>#REF!</v>
      </c>
      <c r="I276" s="136"/>
    </row>
    <row r="277" spans="1:9" ht="13.5" thickBot="1" x14ac:dyDescent="0.25">
      <c r="A277" s="388"/>
      <c r="B277" s="130">
        <v>11410</v>
      </c>
      <c r="C277" s="131">
        <f t="shared" si="9"/>
        <v>21410</v>
      </c>
      <c r="D277" s="107" t="s">
        <v>338</v>
      </c>
      <c r="E277" s="213">
        <v>25</v>
      </c>
      <c r="F277" s="275">
        <v>1.8749999999999999E-2</v>
      </c>
      <c r="G277" s="295">
        <v>316.59999999999997</v>
      </c>
      <c r="H277" s="75" t="e">
        <f>ROUND((G277-G277/100*#REF!),2)</f>
        <v>#REF!</v>
      </c>
      <c r="I277" s="136"/>
    </row>
    <row r="278" spans="1:9" ht="13.5" thickBot="1" x14ac:dyDescent="0.25">
      <c r="A278" s="70"/>
      <c r="B278" s="142">
        <v>11311</v>
      </c>
      <c r="C278" s="143">
        <f t="shared" ref="C278" si="10">B278+10000</f>
        <v>21311</v>
      </c>
      <c r="D278" s="108" t="s">
        <v>339</v>
      </c>
      <c r="E278" s="214">
        <v>60</v>
      </c>
      <c r="F278" s="271">
        <v>1.9E-2</v>
      </c>
      <c r="G278" s="301">
        <v>71.724999999999994</v>
      </c>
      <c r="H278" s="71" t="e">
        <f>ROUND((G278-G278/100*#REF!),2)</f>
        <v>#REF!</v>
      </c>
      <c r="I278" s="136"/>
    </row>
    <row r="279" spans="1:9" ht="16.5" thickBot="1" x14ac:dyDescent="0.25">
      <c r="A279" s="372" t="s">
        <v>340</v>
      </c>
      <c r="B279" s="373"/>
      <c r="C279" s="373"/>
      <c r="D279" s="373"/>
      <c r="E279" s="373"/>
      <c r="F279" s="373"/>
      <c r="G279" s="373"/>
      <c r="H279" s="374"/>
      <c r="I279" s="136"/>
    </row>
    <row r="280" spans="1:9" x14ac:dyDescent="0.2">
      <c r="A280" s="383"/>
      <c r="B280" s="126">
        <v>11501</v>
      </c>
      <c r="C280" s="127">
        <f t="shared" ref="C280:C289" si="11">B280+10000</f>
        <v>21501</v>
      </c>
      <c r="D280" s="42" t="s">
        <v>341</v>
      </c>
      <c r="E280" s="172">
        <v>500</v>
      </c>
      <c r="F280" s="196">
        <v>0.03</v>
      </c>
      <c r="G280" s="282">
        <v>6.6</v>
      </c>
      <c r="H280" s="47" t="e">
        <f>ROUND((G280-G280/100*#REF!),2)</f>
        <v>#REF!</v>
      </c>
      <c r="I280" s="136"/>
    </row>
    <row r="281" spans="1:9" x14ac:dyDescent="0.2">
      <c r="A281" s="384"/>
      <c r="B281" s="128">
        <v>11502</v>
      </c>
      <c r="C281" s="129">
        <f t="shared" si="11"/>
        <v>21502</v>
      </c>
      <c r="D281" s="43" t="s">
        <v>342</v>
      </c>
      <c r="E281" s="187">
        <v>300</v>
      </c>
      <c r="F281" s="198">
        <v>0.03</v>
      </c>
      <c r="G281" s="283">
        <v>10.725</v>
      </c>
      <c r="H281" s="48" t="e">
        <f>ROUND((G281-G281/100*#REF!),2)</f>
        <v>#REF!</v>
      </c>
      <c r="I281" s="136"/>
    </row>
    <row r="282" spans="1:9" x14ac:dyDescent="0.2">
      <c r="A282" s="384"/>
      <c r="B282" s="128">
        <v>11503</v>
      </c>
      <c r="C282" s="129">
        <f t="shared" si="11"/>
        <v>21503</v>
      </c>
      <c r="D282" s="43" t="s">
        <v>343</v>
      </c>
      <c r="E282" s="187">
        <v>150</v>
      </c>
      <c r="F282" s="198">
        <v>0.03</v>
      </c>
      <c r="G282" s="283">
        <v>18.724999999999998</v>
      </c>
      <c r="H282" s="48" t="e">
        <f>ROUND((G282-G282/100*#REF!),2)</f>
        <v>#REF!</v>
      </c>
      <c r="I282" s="136"/>
    </row>
    <row r="283" spans="1:9" x14ac:dyDescent="0.2">
      <c r="A283" s="384"/>
      <c r="B283" s="128">
        <v>11504</v>
      </c>
      <c r="C283" s="129">
        <f t="shared" si="11"/>
        <v>21504</v>
      </c>
      <c r="D283" s="43" t="s">
        <v>344</v>
      </c>
      <c r="E283" s="187">
        <v>80</v>
      </c>
      <c r="F283" s="198">
        <v>0.03</v>
      </c>
      <c r="G283" s="283">
        <v>33.475000000000001</v>
      </c>
      <c r="H283" s="48" t="e">
        <f>ROUND((G283-G283/100*#REF!),2)</f>
        <v>#REF!</v>
      </c>
      <c r="I283" s="136"/>
    </row>
    <row r="284" spans="1:9" x14ac:dyDescent="0.2">
      <c r="A284" s="384"/>
      <c r="B284" s="128">
        <v>11505</v>
      </c>
      <c r="C284" s="129">
        <f t="shared" si="11"/>
        <v>21505</v>
      </c>
      <c r="D284" s="43" t="s">
        <v>345</v>
      </c>
      <c r="E284" s="187">
        <v>40</v>
      </c>
      <c r="F284" s="198">
        <v>0.03</v>
      </c>
      <c r="G284" s="283">
        <v>58.849999999999994</v>
      </c>
      <c r="H284" s="48" t="e">
        <f>ROUND((G284-G284/100*#REF!),2)</f>
        <v>#REF!</v>
      </c>
      <c r="I284" s="136"/>
    </row>
    <row r="285" spans="1:9" ht="98.25" customHeight="1" x14ac:dyDescent="0.2">
      <c r="A285" s="384"/>
      <c r="B285" s="128">
        <v>11506</v>
      </c>
      <c r="C285" s="129">
        <f t="shared" si="11"/>
        <v>21506</v>
      </c>
      <c r="D285" s="43" t="s">
        <v>346</v>
      </c>
      <c r="E285" s="187">
        <v>24</v>
      </c>
      <c r="F285" s="198">
        <v>0.03</v>
      </c>
      <c r="G285" s="283">
        <v>111.35</v>
      </c>
      <c r="H285" s="48" t="e">
        <f>ROUND((G285-G285/100*#REF!),2)</f>
        <v>#REF!</v>
      </c>
      <c r="I285" s="136"/>
    </row>
    <row r="286" spans="1:9" ht="21" customHeight="1" x14ac:dyDescent="0.2">
      <c r="A286" s="384"/>
      <c r="B286" s="128">
        <v>11507</v>
      </c>
      <c r="C286" s="129">
        <f t="shared" si="11"/>
        <v>21507</v>
      </c>
      <c r="D286" s="43" t="s">
        <v>347</v>
      </c>
      <c r="E286" s="164">
        <v>16</v>
      </c>
      <c r="F286" s="198">
        <v>0.03</v>
      </c>
      <c r="G286" s="283">
        <v>224.47499999999999</v>
      </c>
      <c r="H286" s="48" t="e">
        <f>ROUND((G286-G286/100*#REF!),2)</f>
        <v>#REF!</v>
      </c>
      <c r="I286" s="136"/>
    </row>
    <row r="287" spans="1:9" x14ac:dyDescent="0.2">
      <c r="A287" s="384"/>
      <c r="B287" s="128">
        <v>11508</v>
      </c>
      <c r="C287" s="129">
        <f t="shared" si="11"/>
        <v>21508</v>
      </c>
      <c r="D287" s="43" t="s">
        <v>348</v>
      </c>
      <c r="E287" s="164">
        <v>8</v>
      </c>
      <c r="F287" s="198">
        <v>0.03</v>
      </c>
      <c r="G287" s="283">
        <v>331.85</v>
      </c>
      <c r="H287" s="48" t="e">
        <f>ROUND((G287-G287/100*#REF!),2)</f>
        <v>#REF!</v>
      </c>
      <c r="I287" s="136"/>
    </row>
    <row r="288" spans="1:9" x14ac:dyDescent="0.2">
      <c r="A288" s="384"/>
      <c r="B288" s="128">
        <v>11509</v>
      </c>
      <c r="C288" s="129">
        <f t="shared" si="11"/>
        <v>21509</v>
      </c>
      <c r="D288" s="43" t="s">
        <v>349</v>
      </c>
      <c r="E288" s="164" t="s">
        <v>613</v>
      </c>
      <c r="F288" s="198">
        <v>0.03</v>
      </c>
      <c r="G288" s="283">
        <v>542.34999999999991</v>
      </c>
      <c r="H288" s="48" t="e">
        <f>ROUND((G288-G288/100*#REF!),2)</f>
        <v>#REF!</v>
      </c>
      <c r="I288" s="136"/>
    </row>
    <row r="289" spans="1:9" x14ac:dyDescent="0.2">
      <c r="A289" s="384"/>
      <c r="B289" s="128">
        <v>11510</v>
      </c>
      <c r="C289" s="129">
        <f t="shared" si="11"/>
        <v>21510</v>
      </c>
      <c r="D289" s="43" t="s">
        <v>350</v>
      </c>
      <c r="E289" s="164" t="s">
        <v>614</v>
      </c>
      <c r="F289" s="198">
        <v>0.03</v>
      </c>
      <c r="G289" s="283">
        <v>967.22499999999991</v>
      </c>
      <c r="H289" s="48" t="e">
        <f>ROUND((G289-G289/100*#REF!),2)</f>
        <v>#REF!</v>
      </c>
      <c r="I289" s="136"/>
    </row>
    <row r="290" spans="1:9" x14ac:dyDescent="0.2">
      <c r="A290" s="384"/>
      <c r="B290" s="128" t="s">
        <v>13</v>
      </c>
      <c r="C290" s="129">
        <v>21511</v>
      </c>
      <c r="D290" s="43" t="s">
        <v>351</v>
      </c>
      <c r="E290" s="187">
        <v>2</v>
      </c>
      <c r="F290" s="198">
        <v>0.03</v>
      </c>
      <c r="G290" s="283">
        <v>756.97500000000002</v>
      </c>
      <c r="H290" s="48" t="e">
        <f>ROUND((G290-G290/100*#REF!),2)</f>
        <v>#REF!</v>
      </c>
      <c r="I290" s="136"/>
    </row>
    <row r="291" spans="1:9" x14ac:dyDescent="0.2">
      <c r="A291" s="384"/>
      <c r="B291" s="128" t="s">
        <v>13</v>
      </c>
      <c r="C291" s="129">
        <v>21512</v>
      </c>
      <c r="D291" s="43" t="s">
        <v>352</v>
      </c>
      <c r="E291" s="187">
        <v>2</v>
      </c>
      <c r="F291" s="198">
        <v>0.03</v>
      </c>
      <c r="G291" s="283">
        <v>1386.6</v>
      </c>
      <c r="H291" s="48" t="e">
        <f>ROUND((G291-G291/100*#REF!),2)</f>
        <v>#REF!</v>
      </c>
      <c r="I291" s="136"/>
    </row>
    <row r="292" spans="1:9" x14ac:dyDescent="0.2">
      <c r="A292" s="384"/>
      <c r="B292" s="128" t="s">
        <v>13</v>
      </c>
      <c r="C292" s="129">
        <v>21513</v>
      </c>
      <c r="D292" s="43" t="s">
        <v>353</v>
      </c>
      <c r="E292" s="187">
        <v>1</v>
      </c>
      <c r="F292" s="198">
        <v>1.8749999999999999E-2</v>
      </c>
      <c r="G292" s="283">
        <v>1138.9749999999999</v>
      </c>
      <c r="H292" s="48" t="e">
        <f>ROUND((G292-G292/100*#REF!),2)</f>
        <v>#REF!</v>
      </c>
      <c r="I292" s="136"/>
    </row>
    <row r="293" spans="1:9" ht="13.5" thickBot="1" x14ac:dyDescent="0.25">
      <c r="A293" s="385"/>
      <c r="B293" s="130" t="s">
        <v>13</v>
      </c>
      <c r="C293" s="131">
        <v>21514</v>
      </c>
      <c r="D293" s="50" t="s">
        <v>354</v>
      </c>
      <c r="E293" s="215">
        <v>1</v>
      </c>
      <c r="F293" s="201">
        <v>1.8749999999999999E-2</v>
      </c>
      <c r="G293" s="284">
        <v>2272.4749999999999</v>
      </c>
      <c r="H293" s="49" t="e">
        <f>ROUND((G293-G293/100*#REF!),2)</f>
        <v>#REF!</v>
      </c>
      <c r="I293" s="136"/>
    </row>
    <row r="294" spans="1:9" x14ac:dyDescent="0.2">
      <c r="A294" s="383"/>
      <c r="B294" s="126">
        <v>11601</v>
      </c>
      <c r="C294" s="127">
        <f t="shared" ref="C294:C303" si="12">B294+10000</f>
        <v>21601</v>
      </c>
      <c r="D294" s="42" t="s">
        <v>355</v>
      </c>
      <c r="E294" s="172">
        <v>600</v>
      </c>
      <c r="F294" s="196">
        <v>0.03</v>
      </c>
      <c r="G294" s="282">
        <v>5.6000000000000005</v>
      </c>
      <c r="H294" s="47" t="e">
        <f>ROUND((G294-G294/100*#REF!),2)</f>
        <v>#REF!</v>
      </c>
      <c r="I294" s="136"/>
    </row>
    <row r="295" spans="1:9" x14ac:dyDescent="0.2">
      <c r="A295" s="384"/>
      <c r="B295" s="128">
        <v>11602</v>
      </c>
      <c r="C295" s="129">
        <f t="shared" si="12"/>
        <v>21602</v>
      </c>
      <c r="D295" s="43" t="s">
        <v>356</v>
      </c>
      <c r="E295" s="187">
        <v>400</v>
      </c>
      <c r="F295" s="198">
        <v>0.03</v>
      </c>
      <c r="G295" s="283">
        <v>8.4749999999999996</v>
      </c>
      <c r="H295" s="48" t="e">
        <f>ROUND((G295-G295/100*#REF!),2)</f>
        <v>#REF!</v>
      </c>
      <c r="I295" s="136"/>
    </row>
    <row r="296" spans="1:9" x14ac:dyDescent="0.2">
      <c r="A296" s="384"/>
      <c r="B296" s="128">
        <v>11603</v>
      </c>
      <c r="C296" s="129">
        <f t="shared" si="12"/>
        <v>21603</v>
      </c>
      <c r="D296" s="43" t="s">
        <v>357</v>
      </c>
      <c r="E296" s="187">
        <v>200</v>
      </c>
      <c r="F296" s="198">
        <v>0.03</v>
      </c>
      <c r="G296" s="283">
        <v>16.224999999999998</v>
      </c>
      <c r="H296" s="48" t="e">
        <f>ROUND((G296-G296/100*#REF!),2)</f>
        <v>#REF!</v>
      </c>
      <c r="I296" s="136"/>
    </row>
    <row r="297" spans="1:9" x14ac:dyDescent="0.2">
      <c r="A297" s="384"/>
      <c r="B297" s="128">
        <v>11604</v>
      </c>
      <c r="C297" s="129">
        <f t="shared" si="12"/>
        <v>21604</v>
      </c>
      <c r="D297" s="43" t="s">
        <v>358</v>
      </c>
      <c r="E297" s="164">
        <v>90</v>
      </c>
      <c r="F297" s="198">
        <v>0.03</v>
      </c>
      <c r="G297" s="283">
        <v>41.6</v>
      </c>
      <c r="H297" s="48" t="e">
        <f>ROUND((G297-G297/100*#REF!),2)</f>
        <v>#REF!</v>
      </c>
      <c r="I297" s="136"/>
    </row>
    <row r="298" spans="1:9" x14ac:dyDescent="0.2">
      <c r="A298" s="384"/>
      <c r="B298" s="128">
        <v>11605</v>
      </c>
      <c r="C298" s="129">
        <f t="shared" si="12"/>
        <v>21605</v>
      </c>
      <c r="D298" s="43" t="s">
        <v>359</v>
      </c>
      <c r="E298" s="164">
        <v>50</v>
      </c>
      <c r="F298" s="198">
        <v>0.03</v>
      </c>
      <c r="G298" s="283">
        <v>66.349999999999994</v>
      </c>
      <c r="H298" s="48" t="e">
        <f>ROUND((G298-G298/100*#REF!),2)</f>
        <v>#REF!</v>
      </c>
      <c r="I298" s="136"/>
    </row>
    <row r="299" spans="1:9" x14ac:dyDescent="0.2">
      <c r="A299" s="384"/>
      <c r="B299" s="128">
        <v>11606</v>
      </c>
      <c r="C299" s="129">
        <f t="shared" si="12"/>
        <v>21606</v>
      </c>
      <c r="D299" s="43" t="s">
        <v>360</v>
      </c>
      <c r="E299" s="164">
        <v>30</v>
      </c>
      <c r="F299" s="198">
        <v>0.03</v>
      </c>
      <c r="G299" s="283">
        <v>118.97500000000001</v>
      </c>
      <c r="H299" s="48" t="e">
        <f>ROUND((G299-G299/100*#REF!),2)</f>
        <v>#REF!</v>
      </c>
      <c r="I299" s="136"/>
    </row>
    <row r="300" spans="1:9" x14ac:dyDescent="0.2">
      <c r="A300" s="384"/>
      <c r="B300" s="128">
        <v>11607</v>
      </c>
      <c r="C300" s="129">
        <f t="shared" si="12"/>
        <v>21607</v>
      </c>
      <c r="D300" s="43" t="s">
        <v>361</v>
      </c>
      <c r="E300" s="164">
        <v>18</v>
      </c>
      <c r="F300" s="198">
        <v>0.03</v>
      </c>
      <c r="G300" s="283">
        <v>213.22499999999999</v>
      </c>
      <c r="H300" s="48" t="e">
        <f>ROUND((G300-G300/100*#REF!),2)</f>
        <v>#REF!</v>
      </c>
      <c r="I300" s="136"/>
    </row>
    <row r="301" spans="1:9" x14ac:dyDescent="0.2">
      <c r="A301" s="384"/>
      <c r="B301" s="128">
        <v>11608</v>
      </c>
      <c r="C301" s="129">
        <f t="shared" si="12"/>
        <v>21608</v>
      </c>
      <c r="D301" s="43" t="s">
        <v>362</v>
      </c>
      <c r="E301" s="164">
        <v>12</v>
      </c>
      <c r="F301" s="198">
        <v>0.03</v>
      </c>
      <c r="G301" s="283">
        <v>301.84999999999997</v>
      </c>
      <c r="H301" s="48" t="e">
        <f>ROUND((G301-G301/100*#REF!),2)</f>
        <v>#REF!</v>
      </c>
      <c r="I301" s="136"/>
    </row>
    <row r="302" spans="1:9" x14ac:dyDescent="0.2">
      <c r="A302" s="384"/>
      <c r="B302" s="128">
        <v>11609</v>
      </c>
      <c r="C302" s="129">
        <f t="shared" si="12"/>
        <v>21609</v>
      </c>
      <c r="D302" s="43" t="s">
        <v>363</v>
      </c>
      <c r="E302" s="164">
        <v>6</v>
      </c>
      <c r="F302" s="198">
        <v>0.03</v>
      </c>
      <c r="G302" s="283">
        <v>424.84999999999997</v>
      </c>
      <c r="H302" s="48" t="e">
        <f>ROUND((G302-G302/100*#REF!),2)</f>
        <v>#REF!</v>
      </c>
      <c r="I302" s="136"/>
    </row>
    <row r="303" spans="1:9" x14ac:dyDescent="0.2">
      <c r="A303" s="384"/>
      <c r="B303" s="128">
        <v>11610</v>
      </c>
      <c r="C303" s="129">
        <f t="shared" si="12"/>
        <v>21610</v>
      </c>
      <c r="D303" s="43" t="s">
        <v>364</v>
      </c>
      <c r="E303" s="164">
        <v>4</v>
      </c>
      <c r="F303" s="198">
        <v>0.03</v>
      </c>
      <c r="G303" s="283">
        <v>1128.9749999999999</v>
      </c>
      <c r="H303" s="48" t="e">
        <f>ROUND((G303-G303/100*#REF!),2)</f>
        <v>#REF!</v>
      </c>
      <c r="I303" s="136"/>
    </row>
    <row r="304" spans="1:9" x14ac:dyDescent="0.2">
      <c r="A304" s="384"/>
      <c r="B304" s="128" t="s">
        <v>13</v>
      </c>
      <c r="C304" s="129">
        <v>21611</v>
      </c>
      <c r="D304" s="43" t="s">
        <v>365</v>
      </c>
      <c r="E304" s="187">
        <v>2</v>
      </c>
      <c r="F304" s="198">
        <v>0.03</v>
      </c>
      <c r="G304" s="283">
        <v>957.34999999999991</v>
      </c>
      <c r="H304" s="48" t="e">
        <f>ROUND((G304-G304/100*#REF!),2)</f>
        <v>#REF!</v>
      </c>
      <c r="I304" s="136"/>
    </row>
    <row r="305" spans="1:9" x14ac:dyDescent="0.2">
      <c r="A305" s="384"/>
      <c r="B305" s="128" t="s">
        <v>13</v>
      </c>
      <c r="C305" s="129">
        <v>21612</v>
      </c>
      <c r="D305" s="43" t="s">
        <v>366</v>
      </c>
      <c r="E305" s="187">
        <v>2</v>
      </c>
      <c r="F305" s="198">
        <v>0.03</v>
      </c>
      <c r="G305" s="283">
        <v>1672.85</v>
      </c>
      <c r="H305" s="48" t="e">
        <f>ROUND((G305-G305/100*#REF!),2)</f>
        <v>#REF!</v>
      </c>
      <c r="I305" s="136"/>
    </row>
    <row r="306" spans="1:9" x14ac:dyDescent="0.2">
      <c r="A306" s="384"/>
      <c r="B306" s="128" t="s">
        <v>13</v>
      </c>
      <c r="C306" s="129">
        <v>21613</v>
      </c>
      <c r="D306" s="43" t="s">
        <v>367</v>
      </c>
      <c r="E306" s="187">
        <v>1</v>
      </c>
      <c r="F306" s="198">
        <v>1.8749999999999999E-2</v>
      </c>
      <c r="G306" s="283">
        <v>1386.6</v>
      </c>
      <c r="H306" s="48" t="e">
        <f>ROUND((G306-G306/100*#REF!),2)</f>
        <v>#REF!</v>
      </c>
      <c r="I306" s="136"/>
    </row>
    <row r="307" spans="1:9" ht="13.5" thickBot="1" x14ac:dyDescent="0.25">
      <c r="A307" s="385"/>
      <c r="B307" s="130" t="s">
        <v>13</v>
      </c>
      <c r="C307" s="131">
        <v>21614</v>
      </c>
      <c r="D307" s="44" t="s">
        <v>368</v>
      </c>
      <c r="E307" s="195">
        <v>1</v>
      </c>
      <c r="F307" s="201">
        <v>1.8749999999999999E-2</v>
      </c>
      <c r="G307" s="284">
        <v>2445.4749999999999</v>
      </c>
      <c r="H307" s="49" t="e">
        <f>ROUND((G307-G307/100*#REF!),2)</f>
        <v>#REF!</v>
      </c>
      <c r="I307" s="136"/>
    </row>
    <row r="308" spans="1:9" x14ac:dyDescent="0.2">
      <c r="A308" s="383"/>
      <c r="B308" s="126">
        <v>11701</v>
      </c>
      <c r="C308" s="127">
        <f t="shared" ref="C308:C347" si="13">B308+10000</f>
        <v>21701</v>
      </c>
      <c r="D308" s="104" t="s">
        <v>369</v>
      </c>
      <c r="E308" s="168">
        <v>500</v>
      </c>
      <c r="F308" s="196">
        <v>0.03</v>
      </c>
      <c r="G308" s="282">
        <v>8.35</v>
      </c>
      <c r="H308" s="47" t="e">
        <f>ROUND((G308-G308/100*#REF!),2)</f>
        <v>#REF!</v>
      </c>
      <c r="I308" s="136"/>
    </row>
    <row r="309" spans="1:9" x14ac:dyDescent="0.2">
      <c r="A309" s="384"/>
      <c r="B309" s="128">
        <v>11702</v>
      </c>
      <c r="C309" s="129">
        <f t="shared" si="13"/>
        <v>21702</v>
      </c>
      <c r="D309" s="43" t="s">
        <v>370</v>
      </c>
      <c r="E309" s="164">
        <v>250</v>
      </c>
      <c r="F309" s="198">
        <v>0.03</v>
      </c>
      <c r="G309" s="283">
        <v>14.975</v>
      </c>
      <c r="H309" s="48" t="e">
        <f>ROUND((G309-G309/100*#REF!),2)</f>
        <v>#REF!</v>
      </c>
      <c r="I309" s="136"/>
    </row>
    <row r="310" spans="1:9" ht="13.5" thickBot="1" x14ac:dyDescent="0.25">
      <c r="A310" s="385"/>
      <c r="B310" s="130">
        <v>11703</v>
      </c>
      <c r="C310" s="131">
        <f t="shared" si="13"/>
        <v>21703</v>
      </c>
      <c r="D310" s="50" t="s">
        <v>371</v>
      </c>
      <c r="E310" s="170">
        <v>125</v>
      </c>
      <c r="F310" s="201">
        <v>0.03</v>
      </c>
      <c r="G310" s="284">
        <v>22.724999999999998</v>
      </c>
      <c r="H310" s="49" t="e">
        <f>ROUND((G310-G310/100*#REF!),2)</f>
        <v>#REF!</v>
      </c>
      <c r="I310" s="136"/>
    </row>
    <row r="311" spans="1:9" x14ac:dyDescent="0.2">
      <c r="A311" s="383"/>
      <c r="B311" s="132">
        <v>11704</v>
      </c>
      <c r="C311" s="137">
        <f t="shared" si="13"/>
        <v>21704</v>
      </c>
      <c r="D311" s="42" t="s">
        <v>372</v>
      </c>
      <c r="E311" s="162">
        <v>250</v>
      </c>
      <c r="F311" s="206">
        <v>0.03</v>
      </c>
      <c r="G311" s="302">
        <v>10.725</v>
      </c>
      <c r="H311" s="72" t="e">
        <f>ROUND((G311-G311/100*#REF!),2)</f>
        <v>#REF!</v>
      </c>
      <c r="I311" s="136"/>
    </row>
    <row r="312" spans="1:9" x14ac:dyDescent="0.2">
      <c r="A312" s="384"/>
      <c r="B312" s="128">
        <v>11705</v>
      </c>
      <c r="C312" s="129">
        <f t="shared" si="13"/>
        <v>21705</v>
      </c>
      <c r="D312" s="43" t="s">
        <v>373</v>
      </c>
      <c r="E312" s="164">
        <v>200</v>
      </c>
      <c r="F312" s="204">
        <v>0.03</v>
      </c>
      <c r="G312" s="303">
        <v>16.224999999999998</v>
      </c>
      <c r="H312" s="73" t="e">
        <f>ROUND((G312-G312/100*#REF!),2)</f>
        <v>#REF!</v>
      </c>
      <c r="I312" s="136"/>
    </row>
    <row r="313" spans="1:9" x14ac:dyDescent="0.2">
      <c r="A313" s="384"/>
      <c r="B313" s="128">
        <v>11706</v>
      </c>
      <c r="C313" s="129">
        <f t="shared" si="13"/>
        <v>21706</v>
      </c>
      <c r="D313" s="43" t="s">
        <v>374</v>
      </c>
      <c r="E313" s="164">
        <v>200</v>
      </c>
      <c r="F313" s="204">
        <v>0.03</v>
      </c>
      <c r="G313" s="303">
        <v>23.099999999999998</v>
      </c>
      <c r="H313" s="73" t="e">
        <f>ROUND((G313-G313/100*#REF!),2)</f>
        <v>#REF!</v>
      </c>
      <c r="I313" s="136"/>
    </row>
    <row r="314" spans="1:9" x14ac:dyDescent="0.2">
      <c r="A314" s="384"/>
      <c r="B314" s="128">
        <v>11707</v>
      </c>
      <c r="C314" s="129">
        <f t="shared" si="13"/>
        <v>21707</v>
      </c>
      <c r="D314" s="43" t="s">
        <v>375</v>
      </c>
      <c r="E314" s="164">
        <v>200</v>
      </c>
      <c r="F314" s="204">
        <v>0.03</v>
      </c>
      <c r="G314" s="303">
        <v>20.474999999999998</v>
      </c>
      <c r="H314" s="73" t="e">
        <f>ROUND((G314-G314/100*#REF!),2)</f>
        <v>#REF!</v>
      </c>
      <c r="I314" s="136"/>
    </row>
    <row r="315" spans="1:9" ht="39.75" customHeight="1" x14ac:dyDescent="0.2">
      <c r="A315" s="384"/>
      <c r="B315" s="128">
        <v>11708</v>
      </c>
      <c r="C315" s="129">
        <f t="shared" si="13"/>
        <v>21708</v>
      </c>
      <c r="D315" s="43" t="s">
        <v>376</v>
      </c>
      <c r="E315" s="164">
        <v>100</v>
      </c>
      <c r="F315" s="204">
        <v>0.03</v>
      </c>
      <c r="G315" s="303">
        <v>27.974999999999998</v>
      </c>
      <c r="H315" s="73" t="e">
        <f>ROUND((G315-G315/100*#REF!),2)</f>
        <v>#REF!</v>
      </c>
      <c r="I315" s="136"/>
    </row>
    <row r="316" spans="1:9" ht="39.75" customHeight="1" thickBot="1" x14ac:dyDescent="0.25">
      <c r="A316" s="385"/>
      <c r="B316" s="133">
        <v>11709</v>
      </c>
      <c r="C316" s="138">
        <f t="shared" si="13"/>
        <v>21709</v>
      </c>
      <c r="D316" s="50" t="s">
        <v>377</v>
      </c>
      <c r="E316" s="170">
        <v>100</v>
      </c>
      <c r="F316" s="205">
        <v>0.03</v>
      </c>
      <c r="G316" s="304">
        <v>35.35</v>
      </c>
      <c r="H316" s="74" t="e">
        <f>ROUND((G316-G316/100*#REF!),2)</f>
        <v>#REF!</v>
      </c>
      <c r="I316" s="136"/>
    </row>
    <row r="317" spans="1:9" ht="39.75" customHeight="1" x14ac:dyDescent="0.2">
      <c r="A317" s="383"/>
      <c r="B317" s="126">
        <v>11810</v>
      </c>
      <c r="C317" s="127">
        <f t="shared" si="13"/>
        <v>21810</v>
      </c>
      <c r="D317" s="42" t="s">
        <v>378</v>
      </c>
      <c r="E317" s="172">
        <v>200</v>
      </c>
      <c r="F317" s="196">
        <v>1.8749999999999999E-2</v>
      </c>
      <c r="G317" s="302">
        <v>51.6</v>
      </c>
      <c r="H317" s="72" t="e">
        <f>ROUND((G317-G317/100*#REF!),2)</f>
        <v>#REF!</v>
      </c>
      <c r="I317" s="136"/>
    </row>
    <row r="318" spans="1:9" ht="18.75" customHeight="1" x14ac:dyDescent="0.2">
      <c r="A318" s="384"/>
      <c r="B318" s="128">
        <v>11811</v>
      </c>
      <c r="C318" s="129">
        <f t="shared" si="13"/>
        <v>21811</v>
      </c>
      <c r="D318" s="43" t="s">
        <v>379</v>
      </c>
      <c r="E318" s="164">
        <v>75</v>
      </c>
      <c r="F318" s="198">
        <v>1.8749999999999999E-2</v>
      </c>
      <c r="G318" s="303">
        <v>81.099999999999994</v>
      </c>
      <c r="H318" s="73" t="e">
        <f>ROUND((G318-G318/100*#REF!),2)</f>
        <v>#REF!</v>
      </c>
      <c r="I318" s="136"/>
    </row>
    <row r="319" spans="1:9" ht="18.75" customHeight="1" x14ac:dyDescent="0.2">
      <c r="A319" s="384"/>
      <c r="B319" s="128">
        <v>11812</v>
      </c>
      <c r="C319" s="129">
        <f t="shared" si="13"/>
        <v>21812</v>
      </c>
      <c r="D319" s="43" t="s">
        <v>380</v>
      </c>
      <c r="E319" s="164">
        <v>100</v>
      </c>
      <c r="F319" s="198">
        <v>1.8749999999999999E-2</v>
      </c>
      <c r="G319" s="303">
        <v>57.35</v>
      </c>
      <c r="H319" s="73" t="e">
        <f>ROUND((G319-G319/100*#REF!),2)</f>
        <v>#REF!</v>
      </c>
      <c r="I319" s="136"/>
    </row>
    <row r="320" spans="1:9" ht="18.75" customHeight="1" x14ac:dyDescent="0.2">
      <c r="A320" s="384"/>
      <c r="B320" s="128">
        <v>11813</v>
      </c>
      <c r="C320" s="129">
        <f t="shared" si="13"/>
        <v>21813</v>
      </c>
      <c r="D320" s="43" t="s">
        <v>381</v>
      </c>
      <c r="E320" s="164">
        <v>75</v>
      </c>
      <c r="F320" s="198">
        <v>1.8749999999999999E-2</v>
      </c>
      <c r="G320" s="303">
        <v>80.724999999999994</v>
      </c>
      <c r="H320" s="73" t="e">
        <f>ROUND((G320-G320/100*#REF!),2)</f>
        <v>#REF!</v>
      </c>
      <c r="I320" s="136"/>
    </row>
    <row r="321" spans="1:9" ht="18.75" customHeight="1" x14ac:dyDescent="0.2">
      <c r="A321" s="384"/>
      <c r="B321" s="128">
        <v>11814</v>
      </c>
      <c r="C321" s="129">
        <f t="shared" si="13"/>
        <v>21814</v>
      </c>
      <c r="D321" s="43" t="s">
        <v>382</v>
      </c>
      <c r="E321" s="164">
        <v>75</v>
      </c>
      <c r="F321" s="198">
        <v>1.8749999999999999E-2</v>
      </c>
      <c r="G321" s="303">
        <v>78.974999999999994</v>
      </c>
      <c r="H321" s="73" t="e">
        <f>ROUND((G321-G321/100*#REF!),2)</f>
        <v>#REF!</v>
      </c>
      <c r="I321" s="136"/>
    </row>
    <row r="322" spans="1:9" ht="18.75" customHeight="1" thickBot="1" x14ac:dyDescent="0.25">
      <c r="A322" s="385"/>
      <c r="B322" s="130">
        <v>11815</v>
      </c>
      <c r="C322" s="131">
        <f t="shared" si="13"/>
        <v>21815</v>
      </c>
      <c r="D322" s="44" t="s">
        <v>383</v>
      </c>
      <c r="E322" s="166">
        <v>40</v>
      </c>
      <c r="F322" s="209">
        <v>1.8749999999999999E-2</v>
      </c>
      <c r="G322" s="305">
        <v>149.72499999999999</v>
      </c>
      <c r="H322" s="75" t="e">
        <f>ROUND((G322-G322/100*#REF!),2)</f>
        <v>#REF!</v>
      </c>
      <c r="I322" s="136"/>
    </row>
    <row r="323" spans="1:9" ht="18.75" customHeight="1" x14ac:dyDescent="0.2">
      <c r="A323" s="383"/>
      <c r="B323" s="132">
        <v>11901</v>
      </c>
      <c r="C323" s="137">
        <f t="shared" si="13"/>
        <v>21901</v>
      </c>
      <c r="D323" s="104" t="s">
        <v>384</v>
      </c>
      <c r="E323" s="219">
        <v>150</v>
      </c>
      <c r="F323" s="196">
        <v>1.8749999999999999E-2</v>
      </c>
      <c r="G323" s="302">
        <v>66.099999999999994</v>
      </c>
      <c r="H323" s="76" t="e">
        <f>ROUND((G323-G323/100*#REF!),2)</f>
        <v>#REF!</v>
      </c>
      <c r="I323" s="136"/>
    </row>
    <row r="324" spans="1:9" ht="18.75" customHeight="1" x14ac:dyDescent="0.2">
      <c r="A324" s="384"/>
      <c r="B324" s="128">
        <v>11902</v>
      </c>
      <c r="C324" s="129">
        <f t="shared" si="13"/>
        <v>21902</v>
      </c>
      <c r="D324" s="43" t="s">
        <v>385</v>
      </c>
      <c r="E324" s="202">
        <v>75</v>
      </c>
      <c r="F324" s="198">
        <v>1.8749999999999999E-2</v>
      </c>
      <c r="G324" s="303">
        <v>91.6</v>
      </c>
      <c r="H324" s="73" t="e">
        <f>ROUND((G324-G324/100*#REF!),2)</f>
        <v>#REF!</v>
      </c>
      <c r="I324" s="136"/>
    </row>
    <row r="325" spans="1:9" ht="18.75" customHeight="1" x14ac:dyDescent="0.2">
      <c r="A325" s="384"/>
      <c r="B325" s="128">
        <v>11903</v>
      </c>
      <c r="C325" s="129">
        <f t="shared" si="13"/>
        <v>21903</v>
      </c>
      <c r="D325" s="43" t="s">
        <v>386</v>
      </c>
      <c r="E325" s="202">
        <v>100</v>
      </c>
      <c r="F325" s="198">
        <v>1.8749999999999999E-2</v>
      </c>
      <c r="G325" s="303">
        <v>62.35</v>
      </c>
      <c r="H325" s="73" t="e">
        <f>ROUND((G325-G325/100*#REF!),2)</f>
        <v>#REF!</v>
      </c>
      <c r="I325" s="136"/>
    </row>
    <row r="326" spans="1:9" ht="18.75" customHeight="1" x14ac:dyDescent="0.2">
      <c r="A326" s="384"/>
      <c r="B326" s="128">
        <v>11904</v>
      </c>
      <c r="C326" s="129">
        <f t="shared" si="13"/>
        <v>21904</v>
      </c>
      <c r="D326" s="43" t="s">
        <v>387</v>
      </c>
      <c r="E326" s="202">
        <v>60</v>
      </c>
      <c r="F326" s="198">
        <v>1.8749999999999999E-2</v>
      </c>
      <c r="G326" s="303">
        <v>95.724999999999994</v>
      </c>
      <c r="H326" s="73" t="e">
        <f>ROUND((G326-G326/100*#REF!),2)</f>
        <v>#REF!</v>
      </c>
      <c r="I326" s="136"/>
    </row>
    <row r="327" spans="1:9" ht="18.75" customHeight="1" x14ac:dyDescent="0.2">
      <c r="A327" s="384"/>
      <c r="B327" s="128">
        <v>11905</v>
      </c>
      <c r="C327" s="129">
        <f t="shared" si="13"/>
        <v>21905</v>
      </c>
      <c r="D327" s="43" t="s">
        <v>388</v>
      </c>
      <c r="E327" s="202">
        <v>60</v>
      </c>
      <c r="F327" s="198">
        <v>1.8749999999999999E-2</v>
      </c>
      <c r="G327" s="303">
        <v>115.6</v>
      </c>
      <c r="H327" s="73" t="e">
        <f>ROUND((G327-G327/100*#REF!),2)</f>
        <v>#REF!</v>
      </c>
      <c r="I327" s="136"/>
    </row>
    <row r="328" spans="1:9" ht="18.75" customHeight="1" thickBot="1" x14ac:dyDescent="0.25">
      <c r="A328" s="385"/>
      <c r="B328" s="133">
        <v>11906</v>
      </c>
      <c r="C328" s="138">
        <f t="shared" si="13"/>
        <v>21906</v>
      </c>
      <c r="D328" s="44" t="s">
        <v>389</v>
      </c>
      <c r="E328" s="220">
        <v>40</v>
      </c>
      <c r="F328" s="209">
        <v>1.8749999999999999E-2</v>
      </c>
      <c r="G328" s="305">
        <v>144.97499999999999</v>
      </c>
      <c r="H328" s="75" t="e">
        <f>ROUND((G328-G328/100*#REF!),2)</f>
        <v>#REF!</v>
      </c>
      <c r="I328" s="136"/>
    </row>
    <row r="329" spans="1:9" ht="18.75" customHeight="1" x14ac:dyDescent="0.2">
      <c r="A329" s="383"/>
      <c r="B329" s="126">
        <v>12001</v>
      </c>
      <c r="C329" s="127">
        <f t="shared" si="13"/>
        <v>22001</v>
      </c>
      <c r="D329" s="104" t="s">
        <v>390</v>
      </c>
      <c r="E329" s="219">
        <v>150</v>
      </c>
      <c r="F329" s="196">
        <v>1.8749999999999999E-2</v>
      </c>
      <c r="G329" s="306">
        <v>54.599999999999994</v>
      </c>
      <c r="H329" s="76" t="e">
        <f>ROUND((G329-G329/100*#REF!),2)</f>
        <v>#REF!</v>
      </c>
      <c r="I329" s="136"/>
    </row>
    <row r="330" spans="1:9" ht="18.75" customHeight="1" x14ac:dyDescent="0.2">
      <c r="A330" s="384"/>
      <c r="B330" s="128">
        <v>12002</v>
      </c>
      <c r="C330" s="129">
        <f t="shared" si="13"/>
        <v>22002</v>
      </c>
      <c r="D330" s="43" t="s">
        <v>391</v>
      </c>
      <c r="E330" s="202">
        <v>100</v>
      </c>
      <c r="F330" s="198">
        <v>1.8749999999999999E-2</v>
      </c>
      <c r="G330" s="303">
        <v>94.600000000000009</v>
      </c>
      <c r="H330" s="73" t="e">
        <f>ROUND((G330-G330/100*#REF!),2)</f>
        <v>#REF!</v>
      </c>
      <c r="I330" s="136"/>
    </row>
    <row r="331" spans="1:9" ht="18.75" customHeight="1" x14ac:dyDescent="0.2">
      <c r="A331" s="384"/>
      <c r="B331" s="128">
        <v>12003</v>
      </c>
      <c r="C331" s="129">
        <f t="shared" si="13"/>
        <v>22003</v>
      </c>
      <c r="D331" s="43" t="s">
        <v>392</v>
      </c>
      <c r="E331" s="202">
        <v>100</v>
      </c>
      <c r="F331" s="198">
        <v>1.8749999999999999E-2</v>
      </c>
      <c r="G331" s="303">
        <v>140.35</v>
      </c>
      <c r="H331" s="73" t="e">
        <f>ROUND((G331-G331/100*#REF!),2)</f>
        <v>#REF!</v>
      </c>
      <c r="I331" s="136"/>
    </row>
    <row r="332" spans="1:9" ht="18.75" customHeight="1" x14ac:dyDescent="0.2">
      <c r="A332" s="384"/>
      <c r="B332" s="128">
        <v>12004</v>
      </c>
      <c r="C332" s="129">
        <f t="shared" si="13"/>
        <v>22004</v>
      </c>
      <c r="D332" s="43" t="s">
        <v>393</v>
      </c>
      <c r="E332" s="202">
        <v>100</v>
      </c>
      <c r="F332" s="198">
        <v>1.8749999999999999E-2</v>
      </c>
      <c r="G332" s="303">
        <v>98.724999999999994</v>
      </c>
      <c r="H332" s="73" t="e">
        <f>ROUND((G332-G332/100*#REF!),2)</f>
        <v>#REF!</v>
      </c>
      <c r="I332" s="136"/>
    </row>
    <row r="333" spans="1:9" ht="18.75" customHeight="1" x14ac:dyDescent="0.2">
      <c r="A333" s="384"/>
      <c r="B333" s="128">
        <v>12005</v>
      </c>
      <c r="C333" s="129">
        <f t="shared" si="13"/>
        <v>22005</v>
      </c>
      <c r="D333" s="43" t="s">
        <v>394</v>
      </c>
      <c r="E333" s="202">
        <v>100</v>
      </c>
      <c r="F333" s="198">
        <v>1.8749999999999999E-2</v>
      </c>
      <c r="G333" s="303">
        <v>141.1</v>
      </c>
      <c r="H333" s="73" t="e">
        <f>ROUND((G333-G333/100*#REF!),2)</f>
        <v>#REF!</v>
      </c>
      <c r="I333" s="136"/>
    </row>
    <row r="334" spans="1:9" ht="18.75" customHeight="1" x14ac:dyDescent="0.2">
      <c r="A334" s="384"/>
      <c r="B334" s="128">
        <v>12006</v>
      </c>
      <c r="C334" s="129">
        <f t="shared" si="13"/>
        <v>22006</v>
      </c>
      <c r="D334" s="43" t="s">
        <v>395</v>
      </c>
      <c r="E334" s="202">
        <v>50</v>
      </c>
      <c r="F334" s="198">
        <v>1.8749999999999999E-2</v>
      </c>
      <c r="G334" s="303">
        <v>187.47499999999997</v>
      </c>
      <c r="H334" s="73" t="e">
        <f>ROUND((G334-G334/100*#REF!),2)</f>
        <v>#REF!</v>
      </c>
      <c r="I334" s="136"/>
    </row>
    <row r="335" spans="1:9" ht="18.75" customHeight="1" x14ac:dyDescent="0.2">
      <c r="A335" s="384"/>
      <c r="B335" s="128">
        <v>12007</v>
      </c>
      <c r="C335" s="129">
        <f t="shared" si="13"/>
        <v>22007</v>
      </c>
      <c r="D335" s="43" t="s">
        <v>396</v>
      </c>
      <c r="E335" s="202">
        <v>100</v>
      </c>
      <c r="F335" s="198">
        <v>1.8749999999999999E-2</v>
      </c>
      <c r="G335" s="303">
        <v>103.6</v>
      </c>
      <c r="H335" s="73" t="e">
        <f>ROUND((G335-G335/100*#REF!),2)</f>
        <v>#REF!</v>
      </c>
      <c r="I335" s="136"/>
    </row>
    <row r="336" spans="1:9" x14ac:dyDescent="0.2">
      <c r="A336" s="384"/>
      <c r="B336" s="128">
        <v>12008</v>
      </c>
      <c r="C336" s="129">
        <f t="shared" si="13"/>
        <v>22008</v>
      </c>
      <c r="D336" s="43" t="s">
        <v>397</v>
      </c>
      <c r="E336" s="202">
        <v>75</v>
      </c>
      <c r="F336" s="198">
        <v>1.8749999999999999E-2</v>
      </c>
      <c r="G336" s="303">
        <v>149.22499999999999</v>
      </c>
      <c r="H336" s="73" t="e">
        <f>ROUND((G336-G336/100*#REF!),2)</f>
        <v>#REF!</v>
      </c>
      <c r="I336" s="136"/>
    </row>
    <row r="337" spans="1:9" x14ac:dyDescent="0.2">
      <c r="A337" s="384"/>
      <c r="B337" s="128">
        <v>12009</v>
      </c>
      <c r="C337" s="129">
        <f t="shared" si="13"/>
        <v>22009</v>
      </c>
      <c r="D337" s="43" t="s">
        <v>398</v>
      </c>
      <c r="E337" s="202">
        <v>50</v>
      </c>
      <c r="F337" s="198">
        <v>1.8749999999999999E-2</v>
      </c>
      <c r="G337" s="303">
        <v>187.47499999999997</v>
      </c>
      <c r="H337" s="73" t="e">
        <f>ROUND((G337-G337/100*#REF!),2)</f>
        <v>#REF!</v>
      </c>
      <c r="I337" s="136"/>
    </row>
    <row r="338" spans="1:9" ht="13.5" thickBot="1" x14ac:dyDescent="0.25">
      <c r="A338" s="385"/>
      <c r="B338" s="130">
        <v>12010</v>
      </c>
      <c r="C338" s="131">
        <f t="shared" si="13"/>
        <v>22010</v>
      </c>
      <c r="D338" s="50" t="s">
        <v>399</v>
      </c>
      <c r="E338" s="203">
        <v>60</v>
      </c>
      <c r="F338" s="201">
        <v>1.8749999999999999E-2</v>
      </c>
      <c r="G338" s="305">
        <v>109.85</v>
      </c>
      <c r="H338" s="74" t="e">
        <f>ROUND((G338-G338/100*#REF!),2)</f>
        <v>#REF!</v>
      </c>
      <c r="I338" s="136"/>
    </row>
    <row r="339" spans="1:9" ht="13.5" thickBot="1" x14ac:dyDescent="0.25">
      <c r="A339" s="70"/>
      <c r="B339" s="142">
        <v>12101</v>
      </c>
      <c r="C339" s="143">
        <f t="shared" si="13"/>
        <v>22101</v>
      </c>
      <c r="D339" s="109" t="s">
        <v>400</v>
      </c>
      <c r="E339" s="221">
        <v>100</v>
      </c>
      <c r="F339" s="222">
        <v>1.9E-2</v>
      </c>
      <c r="G339" s="307">
        <v>60.724999999999994</v>
      </c>
      <c r="H339" s="94" t="e">
        <f>ROUND((G339-G339/100*#REF!),2)</f>
        <v>#REF!</v>
      </c>
      <c r="I339" s="136"/>
    </row>
    <row r="340" spans="1:9" x14ac:dyDescent="0.2">
      <c r="A340" s="383"/>
      <c r="B340" s="132">
        <v>12102</v>
      </c>
      <c r="C340" s="137">
        <f t="shared" si="13"/>
        <v>22102</v>
      </c>
      <c r="D340" s="42" t="s">
        <v>401</v>
      </c>
      <c r="E340" s="172">
        <v>150</v>
      </c>
      <c r="F340" s="196">
        <v>1.8749999999999999E-2</v>
      </c>
      <c r="G340" s="302">
        <v>55.724999999999994</v>
      </c>
      <c r="H340" s="72" t="e">
        <f>ROUND((G340-G340/100*#REF!),2)</f>
        <v>#REF!</v>
      </c>
      <c r="I340" s="136"/>
    </row>
    <row r="341" spans="1:9" x14ac:dyDescent="0.2">
      <c r="A341" s="384"/>
      <c r="B341" s="128">
        <v>12103</v>
      </c>
      <c r="C341" s="129">
        <f t="shared" si="13"/>
        <v>22103</v>
      </c>
      <c r="D341" s="43" t="s">
        <v>402</v>
      </c>
      <c r="E341" s="187">
        <v>100</v>
      </c>
      <c r="F341" s="198">
        <v>1.8749999999999999E-2</v>
      </c>
      <c r="G341" s="303">
        <v>77.474999999999994</v>
      </c>
      <c r="H341" s="73" t="e">
        <f>ROUND((G341-G341/100*#REF!),2)</f>
        <v>#REF!</v>
      </c>
      <c r="I341" s="136"/>
    </row>
    <row r="342" spans="1:9" x14ac:dyDescent="0.2">
      <c r="A342" s="384"/>
      <c r="B342" s="128">
        <v>12104</v>
      </c>
      <c r="C342" s="129">
        <f t="shared" si="13"/>
        <v>22104</v>
      </c>
      <c r="D342" s="43" t="s">
        <v>403</v>
      </c>
      <c r="E342" s="164">
        <v>75</v>
      </c>
      <c r="F342" s="198">
        <v>1.8749999999999999E-2</v>
      </c>
      <c r="G342" s="303">
        <v>63.849999999999994</v>
      </c>
      <c r="H342" s="73" t="e">
        <f>ROUND((G342-G342/100*#REF!),2)</f>
        <v>#REF!</v>
      </c>
      <c r="I342" s="136"/>
    </row>
    <row r="343" spans="1:9" ht="13.5" thickBot="1" x14ac:dyDescent="0.25">
      <c r="A343" s="385"/>
      <c r="B343" s="133">
        <v>12105</v>
      </c>
      <c r="C343" s="138">
        <f t="shared" si="13"/>
        <v>22105</v>
      </c>
      <c r="D343" s="44" t="s">
        <v>404</v>
      </c>
      <c r="E343" s="166">
        <v>50</v>
      </c>
      <c r="F343" s="201">
        <v>1.8749999999999999E-2</v>
      </c>
      <c r="G343" s="305">
        <v>82.474999999999994</v>
      </c>
      <c r="H343" s="75" t="e">
        <f>ROUND((G343-G343/100*#REF!),2)</f>
        <v>#REF!</v>
      </c>
      <c r="I343" s="136"/>
    </row>
    <row r="344" spans="1:9" x14ac:dyDescent="0.2">
      <c r="A344" s="383"/>
      <c r="B344" s="126">
        <v>12106</v>
      </c>
      <c r="C344" s="127">
        <f t="shared" si="13"/>
        <v>22106</v>
      </c>
      <c r="D344" s="42" t="s">
        <v>405</v>
      </c>
      <c r="E344" s="162">
        <v>75</v>
      </c>
      <c r="F344" s="196">
        <v>1.8749999999999999E-2</v>
      </c>
      <c r="G344" s="302">
        <v>68.849999999999994</v>
      </c>
      <c r="H344" s="72" t="e">
        <f>ROUND((G344-G344/100*#REF!),2)</f>
        <v>#REF!</v>
      </c>
      <c r="I344" s="136"/>
    </row>
    <row r="345" spans="1:9" x14ac:dyDescent="0.2">
      <c r="A345" s="384"/>
      <c r="B345" s="128">
        <v>12107</v>
      </c>
      <c r="C345" s="129">
        <f t="shared" si="13"/>
        <v>22107</v>
      </c>
      <c r="D345" s="43" t="s">
        <v>406</v>
      </c>
      <c r="E345" s="164">
        <v>60</v>
      </c>
      <c r="F345" s="198">
        <v>1.8749999999999999E-2</v>
      </c>
      <c r="G345" s="303">
        <v>95.225000000000009</v>
      </c>
      <c r="H345" s="73" t="e">
        <f>ROUND((G345-G345/100*#REF!),2)</f>
        <v>#REF!</v>
      </c>
      <c r="I345" s="136"/>
    </row>
    <row r="346" spans="1:9" ht="87" customHeight="1" x14ac:dyDescent="0.2">
      <c r="A346" s="384"/>
      <c r="B346" s="128">
        <v>12108</v>
      </c>
      <c r="C346" s="129">
        <f t="shared" si="13"/>
        <v>22108</v>
      </c>
      <c r="D346" s="43" t="s">
        <v>407</v>
      </c>
      <c r="E346" s="164">
        <v>75</v>
      </c>
      <c r="F346" s="198">
        <v>1.8749999999999999E-2</v>
      </c>
      <c r="G346" s="303">
        <v>75.849999999999994</v>
      </c>
      <c r="H346" s="73" t="e">
        <f>ROUND((G346-G346/100*#REF!),2)</f>
        <v>#REF!</v>
      </c>
      <c r="I346" s="136"/>
    </row>
    <row r="347" spans="1:9" ht="23.25" customHeight="1" thickBot="1" x14ac:dyDescent="0.25">
      <c r="A347" s="385"/>
      <c r="B347" s="130">
        <v>12109</v>
      </c>
      <c r="C347" s="131">
        <f t="shared" si="13"/>
        <v>22109</v>
      </c>
      <c r="D347" s="44" t="s">
        <v>408</v>
      </c>
      <c r="E347" s="166">
        <v>60</v>
      </c>
      <c r="F347" s="201">
        <v>1.8749999999999999E-2</v>
      </c>
      <c r="G347" s="305">
        <v>110.85000000000001</v>
      </c>
      <c r="H347" s="75" t="e">
        <f>ROUND((G347-G347/100*#REF!),2)</f>
        <v>#REF!</v>
      </c>
      <c r="I347" s="136"/>
    </row>
    <row r="348" spans="1:9" ht="23.25" customHeight="1" thickBot="1" x14ac:dyDescent="0.25">
      <c r="A348" s="372" t="s">
        <v>409</v>
      </c>
      <c r="B348" s="373"/>
      <c r="C348" s="373"/>
      <c r="D348" s="373"/>
      <c r="E348" s="373"/>
      <c r="F348" s="373"/>
      <c r="G348" s="373"/>
      <c r="H348" s="374"/>
      <c r="I348" s="136"/>
    </row>
    <row r="349" spans="1:9" ht="23.25" customHeight="1" x14ac:dyDescent="0.2">
      <c r="A349" s="350"/>
      <c r="B349" s="126">
        <v>12201</v>
      </c>
      <c r="C349" s="127">
        <f t="shared" ref="C349:C353" si="14">B349+10000</f>
        <v>22201</v>
      </c>
      <c r="D349" s="110" t="s">
        <v>410</v>
      </c>
      <c r="E349" s="162">
        <v>200</v>
      </c>
      <c r="F349" s="196">
        <v>0.03</v>
      </c>
      <c r="G349" s="282">
        <v>13.474999999999998</v>
      </c>
      <c r="H349" s="47" t="e">
        <f>ROUND((G349-G349/100*#REF!),2)</f>
        <v>#REF!</v>
      </c>
      <c r="I349" s="136"/>
    </row>
    <row r="350" spans="1:9" ht="23.25" customHeight="1" x14ac:dyDescent="0.2">
      <c r="A350" s="355"/>
      <c r="B350" s="128">
        <v>12202</v>
      </c>
      <c r="C350" s="129">
        <f t="shared" si="14"/>
        <v>22202</v>
      </c>
      <c r="D350" s="111" t="s">
        <v>411</v>
      </c>
      <c r="E350" s="164">
        <v>125</v>
      </c>
      <c r="F350" s="198">
        <v>0.03</v>
      </c>
      <c r="G350" s="283">
        <v>22.85</v>
      </c>
      <c r="H350" s="48" t="e">
        <f>ROUND((G350-G350/100*#REF!),2)</f>
        <v>#REF!</v>
      </c>
      <c r="I350" s="136"/>
    </row>
    <row r="351" spans="1:9" ht="23.25" customHeight="1" x14ac:dyDescent="0.2">
      <c r="A351" s="355"/>
      <c r="B351" s="128">
        <v>12203</v>
      </c>
      <c r="C351" s="129">
        <f t="shared" si="14"/>
        <v>22203</v>
      </c>
      <c r="D351" s="111" t="s">
        <v>412</v>
      </c>
      <c r="E351" s="164">
        <v>50</v>
      </c>
      <c r="F351" s="198">
        <v>0.03</v>
      </c>
      <c r="G351" s="283">
        <v>35.6</v>
      </c>
      <c r="H351" s="48" t="e">
        <f>ROUND((G351-G351/100*#REF!),2)</f>
        <v>#REF!</v>
      </c>
      <c r="I351" s="136"/>
    </row>
    <row r="352" spans="1:9" ht="23.25" customHeight="1" x14ac:dyDescent="0.2">
      <c r="A352" s="355"/>
      <c r="B352" s="128">
        <v>12204</v>
      </c>
      <c r="C352" s="129">
        <f t="shared" si="14"/>
        <v>22204</v>
      </c>
      <c r="D352" s="111" t="s">
        <v>413</v>
      </c>
      <c r="E352" s="164">
        <v>40</v>
      </c>
      <c r="F352" s="198">
        <v>0.03</v>
      </c>
      <c r="G352" s="283">
        <v>40.099999999999994</v>
      </c>
      <c r="H352" s="48" t="e">
        <f>ROUND((G352-G352/100*#REF!),2)</f>
        <v>#REF!</v>
      </c>
      <c r="I352" s="136"/>
    </row>
    <row r="353" spans="1:9" ht="23.25" customHeight="1" thickBot="1" x14ac:dyDescent="0.25">
      <c r="A353" s="351"/>
      <c r="B353" s="130">
        <v>12205</v>
      </c>
      <c r="C353" s="131">
        <f t="shared" si="14"/>
        <v>22205</v>
      </c>
      <c r="D353" s="112" t="s">
        <v>414</v>
      </c>
      <c r="E353" s="166">
        <v>30</v>
      </c>
      <c r="F353" s="201">
        <v>0.03</v>
      </c>
      <c r="G353" s="284">
        <v>110.97499999999999</v>
      </c>
      <c r="H353" s="49" t="e">
        <f>ROUND((G353-G353/100*#REF!),2)</f>
        <v>#REF!</v>
      </c>
      <c r="I353" s="136"/>
    </row>
    <row r="354" spans="1:9" ht="23.25" customHeight="1" thickBot="1" x14ac:dyDescent="0.25">
      <c r="A354" s="372" t="s">
        <v>415</v>
      </c>
      <c r="B354" s="373"/>
      <c r="C354" s="373"/>
      <c r="D354" s="373"/>
      <c r="E354" s="373"/>
      <c r="F354" s="373"/>
      <c r="G354" s="373"/>
      <c r="H354" s="374"/>
      <c r="I354" s="136"/>
    </row>
    <row r="355" spans="1:9" ht="17.25" customHeight="1" x14ac:dyDescent="0.2">
      <c r="A355" s="77"/>
      <c r="B355" s="126">
        <v>12301</v>
      </c>
      <c r="C355" s="127">
        <f t="shared" ref="C355:C369" si="15">B355+10000</f>
        <v>22301</v>
      </c>
      <c r="D355" s="31" t="s">
        <v>416</v>
      </c>
      <c r="E355" s="188">
        <v>80</v>
      </c>
      <c r="F355" s="273">
        <v>1.8749999999999999E-2</v>
      </c>
      <c r="G355" s="308">
        <v>126.47500000000001</v>
      </c>
      <c r="H355" s="72" t="e">
        <f>ROUND((G355-G355/100*#REF!),2)</f>
        <v>#REF!</v>
      </c>
      <c r="I355" s="136"/>
    </row>
    <row r="356" spans="1:9" ht="18.75" customHeight="1" x14ac:dyDescent="0.2">
      <c r="A356" s="79"/>
      <c r="B356" s="128">
        <v>12302</v>
      </c>
      <c r="C356" s="129">
        <f t="shared" si="15"/>
        <v>22302</v>
      </c>
      <c r="D356" s="34" t="s">
        <v>417</v>
      </c>
      <c r="E356" s="189">
        <v>70</v>
      </c>
      <c r="F356" s="274">
        <v>1.8749999999999999E-2</v>
      </c>
      <c r="G356" s="309">
        <v>138.6</v>
      </c>
      <c r="H356" s="73" t="e">
        <f>ROUND((G356-G356/100*#REF!),2)</f>
        <v>#REF!</v>
      </c>
      <c r="I356" s="136"/>
    </row>
    <row r="357" spans="1:9" ht="18.75" customHeight="1" x14ac:dyDescent="0.2">
      <c r="A357" s="79"/>
      <c r="B357" s="128">
        <v>12303</v>
      </c>
      <c r="C357" s="129">
        <f t="shared" si="15"/>
        <v>22303</v>
      </c>
      <c r="D357" s="34" t="s">
        <v>418</v>
      </c>
      <c r="E357" s="189">
        <v>40</v>
      </c>
      <c r="F357" s="274">
        <v>1.8749999999999999E-2</v>
      </c>
      <c r="G357" s="309">
        <v>257.47499999999997</v>
      </c>
      <c r="H357" s="73" t="e">
        <f>ROUND((G357-G357/100*#REF!),2)</f>
        <v>#REF!</v>
      </c>
      <c r="I357" s="136"/>
    </row>
    <row r="358" spans="1:9" ht="18.75" customHeight="1" x14ac:dyDescent="0.2">
      <c r="A358" s="79"/>
      <c r="B358" s="128">
        <v>12304</v>
      </c>
      <c r="C358" s="129">
        <f t="shared" si="15"/>
        <v>22304</v>
      </c>
      <c r="D358" s="34" t="s">
        <v>419</v>
      </c>
      <c r="E358" s="189">
        <v>30</v>
      </c>
      <c r="F358" s="274">
        <v>1.8749999999999999E-2</v>
      </c>
      <c r="G358" s="309">
        <v>413.47499999999997</v>
      </c>
      <c r="H358" s="73" t="e">
        <f>ROUND((G358-G358/100*#REF!),2)</f>
        <v>#REF!</v>
      </c>
      <c r="I358" s="136"/>
    </row>
    <row r="359" spans="1:9" ht="18.75" customHeight="1" x14ac:dyDescent="0.2">
      <c r="A359" s="79"/>
      <c r="B359" s="128">
        <v>12305</v>
      </c>
      <c r="C359" s="129">
        <f t="shared" si="15"/>
        <v>22305</v>
      </c>
      <c r="D359" s="34" t="s">
        <v>420</v>
      </c>
      <c r="E359" s="189">
        <v>12</v>
      </c>
      <c r="F359" s="274">
        <v>1.8749999999999999E-2</v>
      </c>
      <c r="G359" s="309">
        <v>794.09999999999991</v>
      </c>
      <c r="H359" s="73" t="e">
        <f>ROUND((G359-G359/100*#REF!),2)</f>
        <v>#REF!</v>
      </c>
      <c r="I359" s="136"/>
    </row>
    <row r="360" spans="1:9" ht="18.75" customHeight="1" thickBot="1" x14ac:dyDescent="0.25">
      <c r="A360" s="79"/>
      <c r="B360" s="130">
        <v>12306</v>
      </c>
      <c r="C360" s="131">
        <f t="shared" si="15"/>
        <v>22306</v>
      </c>
      <c r="D360" s="107" t="s">
        <v>421</v>
      </c>
      <c r="E360" s="190">
        <v>8</v>
      </c>
      <c r="F360" s="275">
        <v>1.8749999999999999E-2</v>
      </c>
      <c r="G360" s="310">
        <v>1181.9749999999999</v>
      </c>
      <c r="H360" s="74" t="e">
        <f>ROUND((G360-G360/100*#REF!),2)</f>
        <v>#REF!</v>
      </c>
      <c r="I360" s="136"/>
    </row>
    <row r="361" spans="1:9" ht="18.75" customHeight="1" thickBot="1" x14ac:dyDescent="0.25">
      <c r="A361" s="80"/>
      <c r="B361" s="142">
        <v>12307</v>
      </c>
      <c r="C361" s="143">
        <f t="shared" si="15"/>
        <v>22307</v>
      </c>
      <c r="D361" s="113" t="s">
        <v>422</v>
      </c>
      <c r="E361" s="246">
        <v>40</v>
      </c>
      <c r="F361" s="223">
        <v>1.9E-2</v>
      </c>
      <c r="G361" s="301">
        <v>255.35</v>
      </c>
      <c r="H361" s="71" t="e">
        <f>ROUND((G361-G361/100*#REF!),2)</f>
        <v>#REF!</v>
      </c>
      <c r="I361" s="136"/>
    </row>
    <row r="362" spans="1:9" ht="15.75" customHeight="1" x14ac:dyDescent="0.2">
      <c r="A362" s="389"/>
      <c r="B362" s="126">
        <v>12401</v>
      </c>
      <c r="C362" s="127">
        <f t="shared" si="15"/>
        <v>22401</v>
      </c>
      <c r="D362" s="144" t="s">
        <v>423</v>
      </c>
      <c r="E362" s="188">
        <v>60</v>
      </c>
      <c r="F362" s="196">
        <v>1.8749999999999999E-2</v>
      </c>
      <c r="G362" s="298">
        <v>258.97499999999997</v>
      </c>
      <c r="H362" s="47" t="e">
        <f>ROUND((G362-G362/100*#REF!),2)</f>
        <v>#REF!</v>
      </c>
      <c r="I362" s="136"/>
    </row>
    <row r="363" spans="1:9" ht="15.75" customHeight="1" x14ac:dyDescent="0.2">
      <c r="A363" s="390"/>
      <c r="B363" s="128">
        <v>12402</v>
      </c>
      <c r="C363" s="129">
        <f t="shared" si="15"/>
        <v>22402</v>
      </c>
      <c r="D363" s="115" t="s">
        <v>424</v>
      </c>
      <c r="E363" s="189">
        <v>60</v>
      </c>
      <c r="F363" s="198">
        <v>1.8749999999999999E-2</v>
      </c>
      <c r="G363" s="299">
        <v>411.72499999999997</v>
      </c>
      <c r="H363" s="48" t="e">
        <f>ROUND((G363-G363/100*#REF!),2)</f>
        <v>#REF!</v>
      </c>
      <c r="I363" s="136"/>
    </row>
    <row r="364" spans="1:9" ht="15.75" customHeight="1" x14ac:dyDescent="0.2">
      <c r="A364" s="390"/>
      <c r="B364" s="128">
        <v>12403</v>
      </c>
      <c r="C364" s="129">
        <f t="shared" si="15"/>
        <v>22403</v>
      </c>
      <c r="D364" s="115" t="s">
        <v>425</v>
      </c>
      <c r="E364" s="189">
        <v>60</v>
      </c>
      <c r="F364" s="198">
        <v>1.8749999999999999E-2</v>
      </c>
      <c r="G364" s="299">
        <v>350.84999999999997</v>
      </c>
      <c r="H364" s="48" t="e">
        <f>ROUND((G364-G364/100*#REF!),2)</f>
        <v>#REF!</v>
      </c>
      <c r="I364" s="136"/>
    </row>
    <row r="365" spans="1:9" ht="15.75" customHeight="1" thickBot="1" x14ac:dyDescent="0.25">
      <c r="A365" s="391"/>
      <c r="B365" s="130">
        <v>12404</v>
      </c>
      <c r="C365" s="131">
        <f t="shared" si="15"/>
        <v>22404</v>
      </c>
      <c r="D365" s="116" t="s">
        <v>426</v>
      </c>
      <c r="E365" s="200">
        <v>50</v>
      </c>
      <c r="F365" s="201">
        <v>1.8749999999999999E-2</v>
      </c>
      <c r="G365" s="311">
        <v>307.22499999999997</v>
      </c>
      <c r="H365" s="49" t="e">
        <f>ROUND((G365-G365/100*#REF!),2)</f>
        <v>#REF!</v>
      </c>
      <c r="I365" s="136"/>
    </row>
    <row r="366" spans="1:9" ht="15.75" customHeight="1" x14ac:dyDescent="0.2">
      <c r="A366" s="390"/>
      <c r="B366" s="132">
        <v>12405</v>
      </c>
      <c r="C366" s="137">
        <f t="shared" si="15"/>
        <v>22405</v>
      </c>
      <c r="D366" s="114" t="s">
        <v>427</v>
      </c>
      <c r="E366" s="270">
        <v>50</v>
      </c>
      <c r="F366" s="196">
        <v>1.8749999999999999E-2</v>
      </c>
      <c r="G366" s="312">
        <v>260.59999999999997</v>
      </c>
      <c r="H366" s="68" t="e">
        <f>ROUND((G366-G366/100*#REF!),2)</f>
        <v>#REF!</v>
      </c>
      <c r="I366" s="136"/>
    </row>
    <row r="367" spans="1:9" ht="15.75" customHeight="1" x14ac:dyDescent="0.2">
      <c r="A367" s="390"/>
      <c r="B367" s="128">
        <v>12406</v>
      </c>
      <c r="C367" s="129">
        <f t="shared" si="15"/>
        <v>22406</v>
      </c>
      <c r="D367" s="115" t="s">
        <v>428</v>
      </c>
      <c r="E367" s="189">
        <v>50</v>
      </c>
      <c r="F367" s="198">
        <v>1.8749999999999999E-2</v>
      </c>
      <c r="G367" s="299">
        <v>376.22500000000002</v>
      </c>
      <c r="H367" s="48" t="e">
        <f>ROUND((G367-G367/100*#REF!),2)</f>
        <v>#REF!</v>
      </c>
      <c r="I367" s="136"/>
    </row>
    <row r="368" spans="1:9" ht="81" customHeight="1" x14ac:dyDescent="0.2">
      <c r="A368" s="390"/>
      <c r="B368" s="128">
        <v>12407</v>
      </c>
      <c r="C368" s="129">
        <f t="shared" si="15"/>
        <v>22407</v>
      </c>
      <c r="D368" s="115" t="s">
        <v>429</v>
      </c>
      <c r="E368" s="189">
        <v>50</v>
      </c>
      <c r="F368" s="198">
        <v>1.8749999999999999E-2</v>
      </c>
      <c r="G368" s="299">
        <v>268.22500000000002</v>
      </c>
      <c r="H368" s="48" t="e">
        <f>ROUND((G368-G368/100*#REF!),2)</f>
        <v>#REF!</v>
      </c>
      <c r="I368" s="136"/>
    </row>
    <row r="369" spans="1:9" ht="28.5" customHeight="1" thickBot="1" x14ac:dyDescent="0.25">
      <c r="A369" s="391"/>
      <c r="B369" s="130">
        <v>12408</v>
      </c>
      <c r="C369" s="131">
        <f t="shared" si="15"/>
        <v>22408</v>
      </c>
      <c r="D369" s="116" t="s">
        <v>430</v>
      </c>
      <c r="E369" s="200">
        <v>50</v>
      </c>
      <c r="F369" s="201">
        <v>1.8749999999999999E-2</v>
      </c>
      <c r="G369" s="299">
        <v>308.72499999999997</v>
      </c>
      <c r="H369" s="49" t="e">
        <f>ROUND((G369-G369/100*#REF!),2)</f>
        <v>#REF!</v>
      </c>
      <c r="I369" s="136"/>
    </row>
    <row r="370" spans="1:9" ht="28.5" customHeight="1" thickBot="1" x14ac:dyDescent="0.25">
      <c r="A370" s="372" t="s">
        <v>431</v>
      </c>
      <c r="B370" s="373"/>
      <c r="C370" s="373"/>
      <c r="D370" s="373"/>
      <c r="E370" s="373"/>
      <c r="F370" s="373"/>
      <c r="G370" s="373"/>
      <c r="H370" s="374"/>
      <c r="I370" s="136"/>
    </row>
    <row r="371" spans="1:9" ht="28.5" customHeight="1" x14ac:dyDescent="0.2">
      <c r="A371" s="350"/>
      <c r="B371" s="126">
        <v>12501</v>
      </c>
      <c r="C371" s="127">
        <f t="shared" ref="C371:C378" si="16">B371+10000</f>
        <v>22501</v>
      </c>
      <c r="D371" s="42" t="s">
        <v>432</v>
      </c>
      <c r="E371" s="172">
        <v>70</v>
      </c>
      <c r="F371" s="273">
        <v>1.8749999999999999E-2</v>
      </c>
      <c r="G371" s="293">
        <v>124.85</v>
      </c>
      <c r="H371" s="72" t="e">
        <f>ROUND((G371-G371/100*#REF!),2)</f>
        <v>#REF!</v>
      </c>
      <c r="I371" s="136"/>
    </row>
    <row r="372" spans="1:9" ht="28.5" customHeight="1" x14ac:dyDescent="0.2">
      <c r="A372" s="355"/>
      <c r="B372" s="128">
        <v>12502</v>
      </c>
      <c r="C372" s="129">
        <f t="shared" si="16"/>
        <v>22502</v>
      </c>
      <c r="D372" s="43" t="s">
        <v>433</v>
      </c>
      <c r="E372" s="187">
        <v>60</v>
      </c>
      <c r="F372" s="274">
        <v>1.8749999999999999E-2</v>
      </c>
      <c r="G372" s="294">
        <v>153.22499999999999</v>
      </c>
      <c r="H372" s="73" t="e">
        <f>ROUND((G372-G372/100*#REF!),2)</f>
        <v>#REF!</v>
      </c>
      <c r="I372" s="136"/>
    </row>
    <row r="373" spans="1:9" ht="28.5" customHeight="1" x14ac:dyDescent="0.2">
      <c r="A373" s="355"/>
      <c r="B373" s="128">
        <v>12503</v>
      </c>
      <c r="C373" s="129">
        <f t="shared" si="16"/>
        <v>22503</v>
      </c>
      <c r="D373" s="43" t="s">
        <v>434</v>
      </c>
      <c r="E373" s="187">
        <v>40</v>
      </c>
      <c r="F373" s="274">
        <v>1.8749999999999999E-2</v>
      </c>
      <c r="G373" s="294">
        <v>212.35</v>
      </c>
      <c r="H373" s="73" t="e">
        <f>ROUND((G373-G373/100*#REF!),2)</f>
        <v>#REF!</v>
      </c>
      <c r="I373" s="136"/>
    </row>
    <row r="374" spans="1:9" ht="28.5" customHeight="1" x14ac:dyDescent="0.2">
      <c r="A374" s="355"/>
      <c r="B374" s="128">
        <v>12504</v>
      </c>
      <c r="C374" s="129">
        <f t="shared" si="16"/>
        <v>22504</v>
      </c>
      <c r="D374" s="43" t="s">
        <v>435</v>
      </c>
      <c r="E374" s="164">
        <v>15</v>
      </c>
      <c r="F374" s="274">
        <v>1.8749999999999999E-2</v>
      </c>
      <c r="G374" s="294">
        <v>337.22499999999997</v>
      </c>
      <c r="H374" s="73" t="e">
        <f>ROUND((G374-G374/100*#REF!),2)</f>
        <v>#REF!</v>
      </c>
      <c r="I374" s="136"/>
    </row>
    <row r="375" spans="1:9" ht="28.5" customHeight="1" x14ac:dyDescent="0.2">
      <c r="A375" s="355"/>
      <c r="B375" s="128">
        <v>12505</v>
      </c>
      <c r="C375" s="129">
        <f t="shared" si="16"/>
        <v>22505</v>
      </c>
      <c r="D375" s="43" t="s">
        <v>436</v>
      </c>
      <c r="E375" s="187">
        <v>80</v>
      </c>
      <c r="F375" s="274">
        <v>1.8749999999999999E-2</v>
      </c>
      <c r="G375" s="294">
        <v>124.22499999999999</v>
      </c>
      <c r="H375" s="73" t="e">
        <f>ROUND((G375-G375/100*#REF!),2)</f>
        <v>#REF!</v>
      </c>
      <c r="I375" s="136"/>
    </row>
    <row r="376" spans="1:9" ht="28.5" customHeight="1" x14ac:dyDescent="0.2">
      <c r="A376" s="355"/>
      <c r="B376" s="128">
        <v>12506</v>
      </c>
      <c r="C376" s="129">
        <f t="shared" si="16"/>
        <v>22506</v>
      </c>
      <c r="D376" s="43" t="s">
        <v>437</v>
      </c>
      <c r="E376" s="187">
        <v>60</v>
      </c>
      <c r="F376" s="274">
        <v>1.8749999999999999E-2</v>
      </c>
      <c r="G376" s="294">
        <v>152.35</v>
      </c>
      <c r="H376" s="73" t="e">
        <f>ROUND((G376-G376/100*#REF!),2)</f>
        <v>#REF!</v>
      </c>
      <c r="I376" s="136"/>
    </row>
    <row r="377" spans="1:9" x14ac:dyDescent="0.2">
      <c r="A377" s="355"/>
      <c r="B377" s="128">
        <v>12507</v>
      </c>
      <c r="C377" s="129">
        <f t="shared" si="16"/>
        <v>22507</v>
      </c>
      <c r="D377" s="43" t="s">
        <v>438</v>
      </c>
      <c r="E377" s="187">
        <v>40</v>
      </c>
      <c r="F377" s="274">
        <v>1.8749999999999999E-2</v>
      </c>
      <c r="G377" s="294">
        <v>220.22499999999999</v>
      </c>
      <c r="H377" s="73" t="e">
        <f>ROUND((G377-G377/100*#REF!),2)</f>
        <v>#REF!</v>
      </c>
      <c r="I377" s="136"/>
    </row>
    <row r="378" spans="1:9" ht="13.5" thickBot="1" x14ac:dyDescent="0.25">
      <c r="A378" s="351"/>
      <c r="B378" s="130">
        <v>12508</v>
      </c>
      <c r="C378" s="131">
        <f t="shared" si="16"/>
        <v>22508</v>
      </c>
      <c r="D378" s="44" t="s">
        <v>439</v>
      </c>
      <c r="E378" s="166">
        <v>15</v>
      </c>
      <c r="F378" s="275">
        <v>1.8749999999999999E-2</v>
      </c>
      <c r="G378" s="295">
        <v>338.47499999999997</v>
      </c>
      <c r="H378" s="75" t="e">
        <f>ROUND((G378-G378/100*#REF!),2)</f>
        <v>#REF!</v>
      </c>
      <c r="I378" s="136"/>
    </row>
    <row r="379" spans="1:9" ht="16.5" thickBot="1" x14ac:dyDescent="0.25">
      <c r="A379" s="372" t="s">
        <v>440</v>
      </c>
      <c r="B379" s="373"/>
      <c r="C379" s="373"/>
      <c r="D379" s="373"/>
      <c r="E379" s="373"/>
      <c r="F379" s="373"/>
      <c r="G379" s="373"/>
      <c r="H379" s="374"/>
      <c r="I379" s="136"/>
    </row>
    <row r="380" spans="1:9" x14ac:dyDescent="0.2">
      <c r="A380" s="350"/>
      <c r="B380" s="126">
        <v>12601</v>
      </c>
      <c r="C380" s="127">
        <f t="shared" ref="C380:C389" si="17">B380+10000</f>
        <v>22601</v>
      </c>
      <c r="D380" s="42" t="s">
        <v>441</v>
      </c>
      <c r="E380" s="162">
        <v>800</v>
      </c>
      <c r="F380" s="158">
        <v>0.03</v>
      </c>
      <c r="G380" s="282">
        <v>4.5999999999999996</v>
      </c>
      <c r="H380" s="47" t="e">
        <f>ROUND((G380-G380/100*#REF!),2)</f>
        <v>#REF!</v>
      </c>
      <c r="I380" s="136"/>
    </row>
    <row r="381" spans="1:9" x14ac:dyDescent="0.2">
      <c r="A381" s="355"/>
      <c r="B381" s="128">
        <v>12602</v>
      </c>
      <c r="C381" s="129">
        <f t="shared" si="17"/>
        <v>22602</v>
      </c>
      <c r="D381" s="43" t="s">
        <v>442</v>
      </c>
      <c r="E381" s="164">
        <v>600</v>
      </c>
      <c r="F381" s="158">
        <v>0.03</v>
      </c>
      <c r="G381" s="283">
        <v>6.6</v>
      </c>
      <c r="H381" s="48" t="e">
        <f>ROUND((G381-G381/100*#REF!),2)</f>
        <v>#REF!</v>
      </c>
      <c r="I381" s="136"/>
    </row>
    <row r="382" spans="1:9" x14ac:dyDescent="0.2">
      <c r="A382" s="355"/>
      <c r="B382" s="128">
        <v>12603</v>
      </c>
      <c r="C382" s="129">
        <f t="shared" si="17"/>
        <v>22603</v>
      </c>
      <c r="D382" s="43" t="s">
        <v>443</v>
      </c>
      <c r="E382" s="164">
        <v>500</v>
      </c>
      <c r="F382" s="158">
        <v>0.03</v>
      </c>
      <c r="G382" s="283">
        <v>7.2249999999999996</v>
      </c>
      <c r="H382" s="48" t="e">
        <f>ROUND((G382-G382/100*#REF!),2)</f>
        <v>#REF!</v>
      </c>
      <c r="I382" s="136"/>
    </row>
    <row r="383" spans="1:9" x14ac:dyDescent="0.2">
      <c r="A383" s="355"/>
      <c r="B383" s="128">
        <v>12604</v>
      </c>
      <c r="C383" s="129">
        <f t="shared" si="17"/>
        <v>22604</v>
      </c>
      <c r="D383" s="43" t="s">
        <v>444</v>
      </c>
      <c r="E383" s="164">
        <v>200</v>
      </c>
      <c r="F383" s="158">
        <v>0.03</v>
      </c>
      <c r="G383" s="283">
        <v>23.849999999999998</v>
      </c>
      <c r="H383" s="48" t="e">
        <f>ROUND((G383-G383/100*#REF!),2)</f>
        <v>#REF!</v>
      </c>
      <c r="I383" s="136"/>
    </row>
    <row r="384" spans="1:9" x14ac:dyDescent="0.2">
      <c r="A384" s="355"/>
      <c r="B384" s="128">
        <v>12605</v>
      </c>
      <c r="C384" s="129">
        <f t="shared" si="17"/>
        <v>22605</v>
      </c>
      <c r="D384" s="43" t="s">
        <v>445</v>
      </c>
      <c r="E384" s="164">
        <v>75</v>
      </c>
      <c r="F384" s="158">
        <v>0.03</v>
      </c>
      <c r="G384" s="283">
        <v>45.099999999999994</v>
      </c>
      <c r="H384" s="48" t="e">
        <f>ROUND((G384-G384/100*#REF!),2)</f>
        <v>#REF!</v>
      </c>
      <c r="I384" s="136"/>
    </row>
    <row r="385" spans="1:9" x14ac:dyDescent="0.2">
      <c r="A385" s="355"/>
      <c r="B385" s="128">
        <v>12606</v>
      </c>
      <c r="C385" s="129">
        <f t="shared" si="17"/>
        <v>22606</v>
      </c>
      <c r="D385" s="43" t="s">
        <v>446</v>
      </c>
      <c r="E385" s="164">
        <v>40</v>
      </c>
      <c r="F385" s="158">
        <v>0.03</v>
      </c>
      <c r="G385" s="283">
        <v>73.849999999999994</v>
      </c>
      <c r="H385" s="48" t="e">
        <f>ROUND((G385-G385/100*#REF!),2)</f>
        <v>#REF!</v>
      </c>
      <c r="I385" s="136"/>
    </row>
    <row r="386" spans="1:9" x14ac:dyDescent="0.2">
      <c r="A386" s="355"/>
      <c r="B386" s="128">
        <v>12607</v>
      </c>
      <c r="C386" s="129">
        <f t="shared" si="17"/>
        <v>22607</v>
      </c>
      <c r="D386" s="43" t="s">
        <v>447</v>
      </c>
      <c r="E386" s="164">
        <v>36</v>
      </c>
      <c r="F386" s="158">
        <v>0.03</v>
      </c>
      <c r="G386" s="283">
        <v>130.1</v>
      </c>
      <c r="H386" s="48" t="e">
        <f>ROUND((G386-G386/100*#REF!),2)</f>
        <v>#REF!</v>
      </c>
      <c r="I386" s="136"/>
    </row>
    <row r="387" spans="1:9" x14ac:dyDescent="0.2">
      <c r="A387" s="355"/>
      <c r="B387" s="128">
        <v>12608</v>
      </c>
      <c r="C387" s="129">
        <f t="shared" si="17"/>
        <v>22608</v>
      </c>
      <c r="D387" s="43" t="s">
        <v>448</v>
      </c>
      <c r="E387" s="164">
        <v>28</v>
      </c>
      <c r="F387" s="158">
        <v>0.03</v>
      </c>
      <c r="G387" s="283">
        <v>155.97499999999999</v>
      </c>
      <c r="H387" s="48" t="e">
        <f>ROUND((G387-G387/100*#REF!),2)</f>
        <v>#REF!</v>
      </c>
      <c r="I387" s="136"/>
    </row>
    <row r="388" spans="1:9" x14ac:dyDescent="0.2">
      <c r="A388" s="355"/>
      <c r="B388" s="128">
        <v>12609</v>
      </c>
      <c r="C388" s="129">
        <f t="shared" si="17"/>
        <v>22609</v>
      </c>
      <c r="D388" s="43" t="s">
        <v>449</v>
      </c>
      <c r="E388" s="164">
        <v>18</v>
      </c>
      <c r="F388" s="158">
        <v>0.03</v>
      </c>
      <c r="G388" s="283">
        <v>317.47499999999997</v>
      </c>
      <c r="H388" s="48" t="e">
        <f>ROUND((G388-G388/100*#REF!),2)</f>
        <v>#REF!</v>
      </c>
      <c r="I388" s="136"/>
    </row>
    <row r="389" spans="1:9" x14ac:dyDescent="0.2">
      <c r="A389" s="355"/>
      <c r="B389" s="128">
        <v>12610</v>
      </c>
      <c r="C389" s="129">
        <f t="shared" si="17"/>
        <v>22610</v>
      </c>
      <c r="D389" s="43" t="s">
        <v>450</v>
      </c>
      <c r="E389" s="164">
        <v>12</v>
      </c>
      <c r="F389" s="158">
        <v>0.03</v>
      </c>
      <c r="G389" s="313">
        <v>495.09999999999997</v>
      </c>
      <c r="H389" s="48" t="e">
        <f>ROUND((G389-G389/100*#REF!),2)</f>
        <v>#REF!</v>
      </c>
      <c r="I389" s="136"/>
    </row>
    <row r="390" spans="1:9" x14ac:dyDescent="0.2">
      <c r="A390" s="355"/>
      <c r="B390" s="128" t="s">
        <v>13</v>
      </c>
      <c r="C390" s="129">
        <v>22611</v>
      </c>
      <c r="D390" s="43" t="s">
        <v>451</v>
      </c>
      <c r="E390" s="187">
        <v>6</v>
      </c>
      <c r="F390" s="158">
        <v>0.03</v>
      </c>
      <c r="G390" s="313">
        <v>708.22500000000002</v>
      </c>
      <c r="H390" s="48" t="e">
        <f>ROUND((G390-G390/100*#REF!),2)</f>
        <v>#REF!</v>
      </c>
      <c r="I390" s="136"/>
    </row>
    <row r="391" spans="1:9" ht="13.5" thickBot="1" x14ac:dyDescent="0.25">
      <c r="A391" s="355"/>
      <c r="B391" s="130" t="s">
        <v>13</v>
      </c>
      <c r="C391" s="131">
        <v>22612</v>
      </c>
      <c r="D391" s="50" t="s">
        <v>452</v>
      </c>
      <c r="E391" s="215">
        <v>5</v>
      </c>
      <c r="F391" s="158">
        <v>0.03</v>
      </c>
      <c r="G391" s="314">
        <v>1103.2249999999999</v>
      </c>
      <c r="H391" s="49" t="e">
        <f>ROUND((G391-G391/100*#REF!),2)</f>
        <v>#REF!</v>
      </c>
      <c r="I391" s="136"/>
    </row>
    <row r="392" spans="1:9" ht="13.5" thickBot="1" x14ac:dyDescent="0.25">
      <c r="A392" s="80"/>
      <c r="B392" s="142">
        <v>12613</v>
      </c>
      <c r="C392" s="143">
        <f t="shared" ref="C392:C404" si="18">B392+10000</f>
        <v>22613</v>
      </c>
      <c r="D392" s="117" t="s">
        <v>453</v>
      </c>
      <c r="E392" s="223">
        <v>1200</v>
      </c>
      <c r="F392" s="224">
        <v>0.03</v>
      </c>
      <c r="G392" s="315">
        <v>3.0249999999999999</v>
      </c>
      <c r="H392" s="71" t="e">
        <f>ROUND((G392-G392/100*#REF!),2)</f>
        <v>#REF!</v>
      </c>
      <c r="I392" s="136"/>
    </row>
    <row r="393" spans="1:9" x14ac:dyDescent="0.2">
      <c r="A393" s="355"/>
      <c r="B393" s="126">
        <v>12701</v>
      </c>
      <c r="C393" s="127">
        <f t="shared" si="18"/>
        <v>22701</v>
      </c>
      <c r="D393" s="104" t="s">
        <v>454</v>
      </c>
      <c r="E393" s="193">
        <v>50</v>
      </c>
      <c r="F393" s="204">
        <v>0.03</v>
      </c>
      <c r="G393" s="282">
        <v>17.975000000000001</v>
      </c>
      <c r="H393" s="47" t="e">
        <f>ROUND((G393-G393/100*#REF!),2)</f>
        <v>#REF!</v>
      </c>
      <c r="I393" s="136"/>
    </row>
    <row r="394" spans="1:9" x14ac:dyDescent="0.2">
      <c r="A394" s="355"/>
      <c r="B394" s="128">
        <v>12702</v>
      </c>
      <c r="C394" s="129">
        <f t="shared" si="18"/>
        <v>22702</v>
      </c>
      <c r="D394" s="43" t="s">
        <v>455</v>
      </c>
      <c r="E394" s="187">
        <v>50</v>
      </c>
      <c r="F394" s="204">
        <v>0.03</v>
      </c>
      <c r="G394" s="283">
        <v>36.974999999999994</v>
      </c>
      <c r="H394" s="48" t="e">
        <f>ROUND((G394-G394/100*#REF!),2)</f>
        <v>#REF!</v>
      </c>
      <c r="I394" s="136"/>
    </row>
    <row r="395" spans="1:9" x14ac:dyDescent="0.2">
      <c r="A395" s="355"/>
      <c r="B395" s="128">
        <v>12703</v>
      </c>
      <c r="C395" s="129">
        <f t="shared" si="18"/>
        <v>22703</v>
      </c>
      <c r="D395" s="43" t="s">
        <v>456</v>
      </c>
      <c r="E395" s="187">
        <v>18</v>
      </c>
      <c r="F395" s="204">
        <v>0.03</v>
      </c>
      <c r="G395" s="283">
        <v>78.724999999999994</v>
      </c>
      <c r="H395" s="48" t="e">
        <f>ROUND((G395-G395/100*#REF!),2)</f>
        <v>#REF!</v>
      </c>
      <c r="I395" s="136"/>
    </row>
    <row r="396" spans="1:9" ht="13.5" thickBot="1" x14ac:dyDescent="0.25">
      <c r="A396" s="351"/>
      <c r="B396" s="130">
        <v>12704</v>
      </c>
      <c r="C396" s="131">
        <f t="shared" si="18"/>
        <v>22704</v>
      </c>
      <c r="D396" s="50" t="s">
        <v>457</v>
      </c>
      <c r="E396" s="215">
        <v>50</v>
      </c>
      <c r="F396" s="205">
        <v>0.03</v>
      </c>
      <c r="G396" s="284">
        <v>142.85</v>
      </c>
      <c r="H396" s="49" t="e">
        <f>ROUND((G396-G396/100*#REF!),2)</f>
        <v>#REF!</v>
      </c>
      <c r="I396" s="136"/>
    </row>
    <row r="397" spans="1:9" x14ac:dyDescent="0.2">
      <c r="A397" s="350"/>
      <c r="B397" s="126">
        <v>12705</v>
      </c>
      <c r="C397" s="127">
        <f t="shared" si="18"/>
        <v>22705</v>
      </c>
      <c r="D397" s="42" t="s">
        <v>458</v>
      </c>
      <c r="E397" s="225">
        <v>200</v>
      </c>
      <c r="F397" s="196">
        <v>0.03</v>
      </c>
      <c r="G397" s="282">
        <v>13.725</v>
      </c>
      <c r="H397" s="47" t="e">
        <f>ROUND((G397-G397/100*#REF!),2)</f>
        <v>#REF!</v>
      </c>
      <c r="I397" s="136"/>
    </row>
    <row r="398" spans="1:9" x14ac:dyDescent="0.2">
      <c r="A398" s="355"/>
      <c r="B398" s="128">
        <v>12706</v>
      </c>
      <c r="C398" s="129">
        <f t="shared" si="18"/>
        <v>22706</v>
      </c>
      <c r="D398" s="43" t="s">
        <v>459</v>
      </c>
      <c r="E398" s="226">
        <v>125</v>
      </c>
      <c r="F398" s="198">
        <v>0.03</v>
      </c>
      <c r="G398" s="283">
        <v>24.224999999999998</v>
      </c>
      <c r="H398" s="48" t="e">
        <f>ROUND((G398-G398/100*#REF!),2)</f>
        <v>#REF!</v>
      </c>
      <c r="I398" s="136"/>
    </row>
    <row r="399" spans="1:9" ht="80.25" customHeight="1" x14ac:dyDescent="0.2">
      <c r="A399" s="355"/>
      <c r="B399" s="128">
        <v>12707</v>
      </c>
      <c r="C399" s="129">
        <f t="shared" si="18"/>
        <v>22707</v>
      </c>
      <c r="D399" s="43" t="s">
        <v>460</v>
      </c>
      <c r="E399" s="226">
        <v>60</v>
      </c>
      <c r="F399" s="198">
        <v>0.03</v>
      </c>
      <c r="G399" s="283">
        <v>47.85</v>
      </c>
      <c r="H399" s="48" t="e">
        <f>ROUND((G399-G399/100*#REF!),2)</f>
        <v>#REF!</v>
      </c>
      <c r="I399" s="136"/>
    </row>
    <row r="400" spans="1:9" ht="18.75" customHeight="1" thickBot="1" x14ac:dyDescent="0.25">
      <c r="A400" s="351"/>
      <c r="B400" s="130">
        <v>12708</v>
      </c>
      <c r="C400" s="131">
        <f t="shared" si="18"/>
        <v>22708</v>
      </c>
      <c r="D400" s="44" t="s">
        <v>461</v>
      </c>
      <c r="E400" s="227">
        <v>30</v>
      </c>
      <c r="F400" s="201">
        <v>0.03</v>
      </c>
      <c r="G400" s="284">
        <v>92.974999999999994</v>
      </c>
      <c r="H400" s="49" t="e">
        <f>ROUND((G400-G400/100*#REF!),2)</f>
        <v>#REF!</v>
      </c>
      <c r="I400" s="136"/>
    </row>
    <row r="401" spans="1:9" ht="18.75" customHeight="1" x14ac:dyDescent="0.2">
      <c r="A401" s="350"/>
      <c r="B401" s="126">
        <v>12709</v>
      </c>
      <c r="C401" s="127">
        <f t="shared" si="18"/>
        <v>22709</v>
      </c>
      <c r="D401" s="104" t="s">
        <v>462</v>
      </c>
      <c r="E401" s="168">
        <v>30</v>
      </c>
      <c r="F401" s="159">
        <v>5.5500000000000001E-2</v>
      </c>
      <c r="G401" s="282">
        <v>78.599999999999994</v>
      </c>
      <c r="H401" s="47" t="e">
        <f>ROUND((G401-G401/100*#REF!),2)</f>
        <v>#REF!</v>
      </c>
      <c r="I401" s="136"/>
    </row>
    <row r="402" spans="1:9" ht="18.75" customHeight="1" x14ac:dyDescent="0.2">
      <c r="A402" s="355"/>
      <c r="B402" s="128">
        <v>12710</v>
      </c>
      <c r="C402" s="129">
        <f t="shared" si="18"/>
        <v>22710</v>
      </c>
      <c r="D402" s="43" t="s">
        <v>463</v>
      </c>
      <c r="E402" s="164">
        <v>25</v>
      </c>
      <c r="F402" s="160">
        <v>5.5500000000000001E-2</v>
      </c>
      <c r="G402" s="283">
        <v>126.72499999999999</v>
      </c>
      <c r="H402" s="48" t="e">
        <f>ROUND((G402-G402/100*#REF!),2)</f>
        <v>#REF!</v>
      </c>
      <c r="I402" s="136"/>
    </row>
    <row r="403" spans="1:9" ht="18.75" customHeight="1" x14ac:dyDescent="0.2">
      <c r="A403" s="355"/>
      <c r="B403" s="128">
        <v>12711</v>
      </c>
      <c r="C403" s="129">
        <f t="shared" si="18"/>
        <v>22711</v>
      </c>
      <c r="D403" s="43" t="s">
        <v>464</v>
      </c>
      <c r="E403" s="164">
        <v>20</v>
      </c>
      <c r="F403" s="160">
        <v>5.5500000000000001E-2</v>
      </c>
      <c r="G403" s="283">
        <v>235.47499999999999</v>
      </c>
      <c r="H403" s="48" t="e">
        <f>ROUND((G403-G403/100*#REF!),2)</f>
        <v>#REF!</v>
      </c>
      <c r="I403" s="136"/>
    </row>
    <row r="404" spans="1:9" ht="18.75" customHeight="1" thickBot="1" x14ac:dyDescent="0.25">
      <c r="A404" s="351"/>
      <c r="B404" s="130">
        <v>12712</v>
      </c>
      <c r="C404" s="131">
        <f t="shared" si="18"/>
        <v>22712</v>
      </c>
      <c r="D404" s="44" t="s">
        <v>465</v>
      </c>
      <c r="E404" s="166">
        <v>10</v>
      </c>
      <c r="F404" s="161">
        <v>5.5500000000000001E-2</v>
      </c>
      <c r="G404" s="284">
        <v>500.72499999999997</v>
      </c>
      <c r="H404" s="49" t="e">
        <f>ROUND((G404-G404/100*#REF!),2)</f>
        <v>#REF!</v>
      </c>
      <c r="I404" s="136"/>
    </row>
    <row r="405" spans="1:9" ht="18.75" customHeight="1" thickBot="1" x14ac:dyDescent="0.25">
      <c r="A405" s="392" t="s">
        <v>466</v>
      </c>
      <c r="B405" s="393"/>
      <c r="C405" s="393"/>
      <c r="D405" s="393"/>
      <c r="E405" s="393"/>
      <c r="F405" s="393"/>
      <c r="G405" s="393"/>
      <c r="H405" s="394"/>
      <c r="I405" s="136"/>
    </row>
    <row r="406" spans="1:9" ht="18.75" customHeight="1" x14ac:dyDescent="0.2">
      <c r="A406" s="77"/>
      <c r="B406" s="126">
        <v>12801</v>
      </c>
      <c r="C406" s="127">
        <f t="shared" ref="C406:C420" si="19">B406+10000</f>
        <v>22801</v>
      </c>
      <c r="D406" s="42" t="s">
        <v>467</v>
      </c>
      <c r="E406" s="172">
        <v>1200</v>
      </c>
      <c r="F406" s="204">
        <v>0.03</v>
      </c>
      <c r="G406" s="302">
        <v>2.4749999999999996</v>
      </c>
      <c r="H406" s="72" t="e">
        <f>ROUND((G406-G406/100*#REF!),2)</f>
        <v>#REF!</v>
      </c>
      <c r="I406" s="136"/>
    </row>
    <row r="407" spans="1:9" ht="18.75" customHeight="1" x14ac:dyDescent="0.2">
      <c r="A407" s="79"/>
      <c r="B407" s="128">
        <v>12802</v>
      </c>
      <c r="C407" s="129">
        <f t="shared" si="19"/>
        <v>22802</v>
      </c>
      <c r="D407" s="43" t="s">
        <v>468</v>
      </c>
      <c r="E407" s="187">
        <v>700</v>
      </c>
      <c r="F407" s="204">
        <v>0.03</v>
      </c>
      <c r="G407" s="303">
        <v>3.35</v>
      </c>
      <c r="H407" s="73" t="e">
        <f>ROUND((G407-G407/100*#REF!),2)</f>
        <v>#REF!</v>
      </c>
      <c r="I407" s="136"/>
    </row>
    <row r="408" spans="1:9" ht="18.75" customHeight="1" x14ac:dyDescent="0.2">
      <c r="A408" s="79"/>
      <c r="B408" s="128">
        <v>12803</v>
      </c>
      <c r="C408" s="129">
        <f t="shared" si="19"/>
        <v>22803</v>
      </c>
      <c r="D408" s="43" t="s">
        <v>469</v>
      </c>
      <c r="E408" s="164">
        <v>600</v>
      </c>
      <c r="F408" s="204">
        <v>0.03</v>
      </c>
      <c r="G408" s="303">
        <v>3.85</v>
      </c>
      <c r="H408" s="73" t="e">
        <f>ROUND((G408-G408/100*#REF!),2)</f>
        <v>#REF!</v>
      </c>
      <c r="I408" s="136"/>
    </row>
    <row r="409" spans="1:9" ht="18.75" customHeight="1" x14ac:dyDescent="0.2">
      <c r="A409" s="79"/>
      <c r="B409" s="128">
        <v>12804</v>
      </c>
      <c r="C409" s="129">
        <f t="shared" si="19"/>
        <v>22804</v>
      </c>
      <c r="D409" s="43" t="s">
        <v>470</v>
      </c>
      <c r="E409" s="187">
        <v>400</v>
      </c>
      <c r="F409" s="204">
        <v>0.03</v>
      </c>
      <c r="G409" s="303">
        <v>6.4749999999999996</v>
      </c>
      <c r="H409" s="73" t="e">
        <f>ROUND((G409-G409/100*#REF!),2)</f>
        <v>#REF!</v>
      </c>
      <c r="I409" s="136"/>
    </row>
    <row r="410" spans="1:9" ht="18.75" customHeight="1" x14ac:dyDescent="0.2">
      <c r="A410" s="79"/>
      <c r="B410" s="128">
        <v>12805</v>
      </c>
      <c r="C410" s="129">
        <f t="shared" si="19"/>
        <v>22805</v>
      </c>
      <c r="D410" s="43" t="s">
        <v>471</v>
      </c>
      <c r="E410" s="187">
        <v>300</v>
      </c>
      <c r="F410" s="204">
        <v>0.03</v>
      </c>
      <c r="G410" s="303">
        <v>8.7249999999999996</v>
      </c>
      <c r="H410" s="73" t="e">
        <f>ROUND((G410-G410/100*#REF!),2)</f>
        <v>#REF!</v>
      </c>
      <c r="I410" s="136"/>
    </row>
    <row r="411" spans="1:9" ht="18.75" customHeight="1" thickBot="1" x14ac:dyDescent="0.25">
      <c r="A411" s="83"/>
      <c r="B411" s="130">
        <v>12806</v>
      </c>
      <c r="C411" s="131">
        <f t="shared" si="19"/>
        <v>22806</v>
      </c>
      <c r="D411" s="50" t="s">
        <v>472</v>
      </c>
      <c r="E411" s="215">
        <v>200</v>
      </c>
      <c r="F411" s="205">
        <v>0.03</v>
      </c>
      <c r="G411" s="304">
        <v>11.35</v>
      </c>
      <c r="H411" s="74" t="e">
        <f>ROUND((G411-G411/100*#REF!),2)</f>
        <v>#REF!</v>
      </c>
      <c r="I411" s="136"/>
    </row>
    <row r="412" spans="1:9" x14ac:dyDescent="0.2">
      <c r="A412" s="350"/>
      <c r="B412" s="126">
        <v>12807</v>
      </c>
      <c r="C412" s="127">
        <f t="shared" si="19"/>
        <v>22807</v>
      </c>
      <c r="D412" s="42" t="s">
        <v>473</v>
      </c>
      <c r="E412" s="172">
        <v>750</v>
      </c>
      <c r="F412" s="196">
        <v>0.03</v>
      </c>
      <c r="G412" s="302">
        <v>6.1</v>
      </c>
      <c r="H412" s="72" t="e">
        <f>ROUND((G412-G412/100*#REF!),2)</f>
        <v>#REF!</v>
      </c>
      <c r="I412" s="136"/>
    </row>
    <row r="413" spans="1:9" ht="18" customHeight="1" x14ac:dyDescent="0.2">
      <c r="A413" s="355"/>
      <c r="B413" s="128">
        <v>12808</v>
      </c>
      <c r="C413" s="129">
        <f t="shared" si="19"/>
        <v>22808</v>
      </c>
      <c r="D413" s="43" t="s">
        <v>474</v>
      </c>
      <c r="E413" s="187">
        <v>600</v>
      </c>
      <c r="F413" s="198">
        <v>0.03</v>
      </c>
      <c r="G413" s="303">
        <v>7.7249999999999996</v>
      </c>
      <c r="H413" s="73" t="e">
        <f>ROUND((G413-G413/100*#REF!),2)</f>
        <v>#REF!</v>
      </c>
      <c r="I413" s="136"/>
    </row>
    <row r="414" spans="1:9" ht="18" customHeight="1" x14ac:dyDescent="0.2">
      <c r="A414" s="355"/>
      <c r="B414" s="128">
        <v>12809</v>
      </c>
      <c r="C414" s="129">
        <f t="shared" si="19"/>
        <v>22809</v>
      </c>
      <c r="D414" s="43" t="s">
        <v>475</v>
      </c>
      <c r="E414" s="187">
        <v>400</v>
      </c>
      <c r="F414" s="198">
        <v>0.03</v>
      </c>
      <c r="G414" s="303">
        <v>9.6</v>
      </c>
      <c r="H414" s="73" t="e">
        <f>ROUND((G414-G414/100*#REF!),2)</f>
        <v>#REF!</v>
      </c>
      <c r="I414" s="136"/>
    </row>
    <row r="415" spans="1:9" ht="18" customHeight="1" x14ac:dyDescent="0.2">
      <c r="A415" s="355"/>
      <c r="B415" s="128">
        <v>12810</v>
      </c>
      <c r="C415" s="129">
        <f t="shared" si="19"/>
        <v>22810</v>
      </c>
      <c r="D415" s="43" t="s">
        <v>476</v>
      </c>
      <c r="E415" s="164">
        <v>250</v>
      </c>
      <c r="F415" s="198">
        <v>0.03</v>
      </c>
      <c r="G415" s="303">
        <v>15.225</v>
      </c>
      <c r="H415" s="73" t="e">
        <f>ROUND((G415-G415/100*#REF!),2)</f>
        <v>#REF!</v>
      </c>
      <c r="I415" s="136"/>
    </row>
    <row r="416" spans="1:9" ht="18" customHeight="1" x14ac:dyDescent="0.2">
      <c r="A416" s="355"/>
      <c r="B416" s="128">
        <v>12811</v>
      </c>
      <c r="C416" s="129">
        <f t="shared" si="19"/>
        <v>22811</v>
      </c>
      <c r="D416" s="43" t="s">
        <v>477</v>
      </c>
      <c r="E416" s="164">
        <v>150</v>
      </c>
      <c r="F416" s="198">
        <v>0.03</v>
      </c>
      <c r="G416" s="303">
        <v>22.85</v>
      </c>
      <c r="H416" s="73" t="e">
        <f>ROUND((G416-G416/100*#REF!),2)</f>
        <v>#REF!</v>
      </c>
      <c r="I416" s="136"/>
    </row>
    <row r="417" spans="1:9" ht="18" customHeight="1" thickBot="1" x14ac:dyDescent="0.25">
      <c r="A417" s="351"/>
      <c r="B417" s="130">
        <v>12812</v>
      </c>
      <c r="C417" s="131">
        <f t="shared" si="19"/>
        <v>22812</v>
      </c>
      <c r="D417" s="44" t="s">
        <v>478</v>
      </c>
      <c r="E417" s="166">
        <v>125</v>
      </c>
      <c r="F417" s="201">
        <v>0.03</v>
      </c>
      <c r="G417" s="305">
        <v>38.1</v>
      </c>
      <c r="H417" s="75" t="e">
        <f>ROUND((G417-G417/100*#REF!),2)</f>
        <v>#REF!</v>
      </c>
      <c r="I417" s="136"/>
    </row>
    <row r="418" spans="1:9" ht="18" customHeight="1" x14ac:dyDescent="0.2">
      <c r="A418" s="350"/>
      <c r="B418" s="126">
        <v>12813</v>
      </c>
      <c r="C418" s="127">
        <f t="shared" si="19"/>
        <v>22813</v>
      </c>
      <c r="D418" s="104" t="s">
        <v>479</v>
      </c>
      <c r="E418" s="193">
        <v>600</v>
      </c>
      <c r="F418" s="206">
        <v>0.03</v>
      </c>
      <c r="G418" s="302">
        <v>6.1</v>
      </c>
      <c r="H418" s="76" t="e">
        <f>ROUND((G418-G418/100*#REF!),2)</f>
        <v>#REF!</v>
      </c>
      <c r="I418" s="136"/>
    </row>
    <row r="419" spans="1:9" ht="18" customHeight="1" x14ac:dyDescent="0.2">
      <c r="A419" s="355"/>
      <c r="B419" s="128">
        <v>12814</v>
      </c>
      <c r="C419" s="129">
        <f t="shared" si="19"/>
        <v>22814</v>
      </c>
      <c r="D419" s="43" t="s">
        <v>480</v>
      </c>
      <c r="E419" s="173">
        <v>200</v>
      </c>
      <c r="F419" s="204">
        <v>0.03</v>
      </c>
      <c r="G419" s="316">
        <v>9.1</v>
      </c>
      <c r="H419" s="76" t="e">
        <f>ROUND((G419-G419/100*#REF!),2)</f>
        <v>#REF!</v>
      </c>
      <c r="I419" s="136"/>
    </row>
    <row r="420" spans="1:9" ht="18" customHeight="1" thickBot="1" x14ac:dyDescent="0.25">
      <c r="A420" s="351"/>
      <c r="B420" s="130">
        <v>12815</v>
      </c>
      <c r="C420" s="131">
        <f t="shared" si="19"/>
        <v>22815</v>
      </c>
      <c r="D420" s="44" t="s">
        <v>481</v>
      </c>
      <c r="E420" s="175">
        <v>250</v>
      </c>
      <c r="F420" s="204">
        <v>0.03</v>
      </c>
      <c r="G420" s="317">
        <v>13.85</v>
      </c>
      <c r="H420" s="84" t="e">
        <f>ROUND((G420-G420/100*#REF!),2)</f>
        <v>#REF!</v>
      </c>
      <c r="I420" s="136"/>
    </row>
    <row r="421" spans="1:9" ht="18" customHeight="1" thickBot="1" x14ac:dyDescent="0.25">
      <c r="A421" s="372" t="s">
        <v>482</v>
      </c>
      <c r="B421" s="373"/>
      <c r="C421" s="373"/>
      <c r="D421" s="373"/>
      <c r="E421" s="373"/>
      <c r="F421" s="373"/>
      <c r="G421" s="373"/>
      <c r="H421" s="374"/>
      <c r="I421" s="136"/>
    </row>
    <row r="422" spans="1:9" ht="18" customHeight="1" x14ac:dyDescent="0.2">
      <c r="A422" s="350"/>
      <c r="B422" s="126">
        <v>12901</v>
      </c>
      <c r="C422" s="127">
        <f t="shared" ref="C422:C440" si="20">B422+10000</f>
        <v>22901</v>
      </c>
      <c r="D422" s="31" t="s">
        <v>483</v>
      </c>
      <c r="E422" s="210">
        <v>400</v>
      </c>
      <c r="F422" s="279">
        <v>0.03</v>
      </c>
      <c r="G422" s="293">
        <v>72.099999999999994</v>
      </c>
      <c r="H422" s="72" t="e">
        <f>ROUND((G422-G422/100*#REF!),2)</f>
        <v>#REF!</v>
      </c>
      <c r="I422" s="136"/>
    </row>
    <row r="423" spans="1:9" ht="18" customHeight="1" x14ac:dyDescent="0.2">
      <c r="A423" s="355"/>
      <c r="B423" s="128">
        <v>12902</v>
      </c>
      <c r="C423" s="129">
        <f t="shared" si="20"/>
        <v>22902</v>
      </c>
      <c r="D423" s="34" t="s">
        <v>484</v>
      </c>
      <c r="E423" s="197">
        <v>200</v>
      </c>
      <c r="F423" s="280">
        <v>0.03</v>
      </c>
      <c r="G423" s="294">
        <v>105.97499999999999</v>
      </c>
      <c r="H423" s="73" t="e">
        <f>ROUND((G423-G423/100*#REF!),2)</f>
        <v>#REF!</v>
      </c>
      <c r="I423" s="136"/>
    </row>
    <row r="424" spans="1:9" ht="18" customHeight="1" x14ac:dyDescent="0.2">
      <c r="A424" s="355"/>
      <c r="B424" s="128">
        <v>12903</v>
      </c>
      <c r="C424" s="129">
        <f t="shared" si="20"/>
        <v>22903</v>
      </c>
      <c r="D424" s="34" t="s">
        <v>485</v>
      </c>
      <c r="E424" s="197">
        <v>100</v>
      </c>
      <c r="F424" s="280">
        <v>0.03</v>
      </c>
      <c r="G424" s="294">
        <v>137.6</v>
      </c>
      <c r="H424" s="73" t="e">
        <f>ROUND((G424-G424/100*#REF!),2)</f>
        <v>#REF!</v>
      </c>
      <c r="I424" s="136"/>
    </row>
    <row r="425" spans="1:9" ht="28.5" customHeight="1" x14ac:dyDescent="0.2">
      <c r="A425" s="355"/>
      <c r="B425" s="128">
        <v>12904</v>
      </c>
      <c r="C425" s="129">
        <f t="shared" si="20"/>
        <v>22904</v>
      </c>
      <c r="D425" s="34" t="s">
        <v>486</v>
      </c>
      <c r="E425" s="197">
        <v>80</v>
      </c>
      <c r="F425" s="280">
        <v>0.03</v>
      </c>
      <c r="G425" s="294">
        <v>218.6</v>
      </c>
      <c r="H425" s="73" t="e">
        <f>ROUND((G425-G425/100*#REF!),2)</f>
        <v>#REF!</v>
      </c>
      <c r="I425" s="136"/>
    </row>
    <row r="426" spans="1:9" ht="28.5" customHeight="1" thickBot="1" x14ac:dyDescent="0.25">
      <c r="A426" s="351"/>
      <c r="B426" s="130">
        <v>12905</v>
      </c>
      <c r="C426" s="131">
        <f t="shared" si="20"/>
        <v>22905</v>
      </c>
      <c r="D426" s="107" t="s">
        <v>487</v>
      </c>
      <c r="E426" s="213">
        <v>40</v>
      </c>
      <c r="F426" s="281">
        <v>0.03</v>
      </c>
      <c r="G426" s="295">
        <v>397.97499999999997</v>
      </c>
      <c r="H426" s="74" t="e">
        <f>ROUND((G426-G426/100*#REF!),2)</f>
        <v>#REF!</v>
      </c>
      <c r="I426" s="136"/>
    </row>
    <row r="427" spans="1:9" ht="28.5" customHeight="1" x14ac:dyDescent="0.2">
      <c r="A427" s="350"/>
      <c r="B427" s="126">
        <v>13001</v>
      </c>
      <c r="C427" s="127">
        <f t="shared" si="20"/>
        <v>23001</v>
      </c>
      <c r="D427" s="31" t="s">
        <v>488</v>
      </c>
      <c r="E427" s="210">
        <v>200</v>
      </c>
      <c r="F427" s="229">
        <v>0.03</v>
      </c>
      <c r="G427" s="312">
        <v>131.35</v>
      </c>
      <c r="H427" s="47" t="e">
        <f>ROUND((G427-G427/100*#REF!),2)</f>
        <v>#REF!</v>
      </c>
      <c r="I427" s="136"/>
    </row>
    <row r="428" spans="1:9" ht="21" customHeight="1" x14ac:dyDescent="0.2">
      <c r="A428" s="355"/>
      <c r="B428" s="128">
        <v>13002</v>
      </c>
      <c r="C428" s="129">
        <f t="shared" si="20"/>
        <v>23002</v>
      </c>
      <c r="D428" s="34" t="s">
        <v>489</v>
      </c>
      <c r="E428" s="197">
        <v>100</v>
      </c>
      <c r="F428" s="228">
        <v>0.03</v>
      </c>
      <c r="G428" s="299">
        <v>212.1</v>
      </c>
      <c r="H428" s="48" t="e">
        <f>ROUND((G428-G428/100*#REF!),2)</f>
        <v>#REF!</v>
      </c>
      <c r="I428" s="136"/>
    </row>
    <row r="429" spans="1:9" ht="20.25" customHeight="1" x14ac:dyDescent="0.2">
      <c r="A429" s="355"/>
      <c r="B429" s="128">
        <v>13003</v>
      </c>
      <c r="C429" s="129">
        <f t="shared" si="20"/>
        <v>23003</v>
      </c>
      <c r="D429" s="34" t="s">
        <v>490</v>
      </c>
      <c r="E429" s="197">
        <v>50</v>
      </c>
      <c r="F429" s="228">
        <v>0.03</v>
      </c>
      <c r="G429" s="299">
        <v>294.72499999999997</v>
      </c>
      <c r="H429" s="48" t="e">
        <f>ROUND((G429-G429/100*#REF!),2)</f>
        <v>#REF!</v>
      </c>
      <c r="I429" s="136"/>
    </row>
    <row r="430" spans="1:9" ht="20.25" customHeight="1" x14ac:dyDescent="0.2">
      <c r="A430" s="355"/>
      <c r="B430" s="128">
        <v>13004</v>
      </c>
      <c r="C430" s="129">
        <f t="shared" si="20"/>
        <v>23004</v>
      </c>
      <c r="D430" s="34" t="s">
        <v>491</v>
      </c>
      <c r="E430" s="197">
        <v>45</v>
      </c>
      <c r="F430" s="228">
        <v>0.03</v>
      </c>
      <c r="G430" s="299">
        <v>441.34999999999997</v>
      </c>
      <c r="H430" s="48" t="e">
        <f>ROUND((G430-G430/100*#REF!),2)</f>
        <v>#REF!</v>
      </c>
      <c r="I430" s="136"/>
    </row>
    <row r="431" spans="1:9" ht="20.25" customHeight="1" thickBot="1" x14ac:dyDescent="0.25">
      <c r="A431" s="351"/>
      <c r="B431" s="130">
        <v>13005</v>
      </c>
      <c r="C431" s="131">
        <f t="shared" si="20"/>
        <v>23005</v>
      </c>
      <c r="D431" s="37" t="s">
        <v>492</v>
      </c>
      <c r="E431" s="211">
        <v>20</v>
      </c>
      <c r="F431" s="230">
        <v>0.03</v>
      </c>
      <c r="G431" s="311">
        <v>809.84999999999991</v>
      </c>
      <c r="H431" s="49" t="e">
        <f>ROUND((G431-G431/100*#REF!),2)</f>
        <v>#REF!</v>
      </c>
      <c r="I431" s="136"/>
    </row>
    <row r="432" spans="1:9" ht="20.25" customHeight="1" x14ac:dyDescent="0.2">
      <c r="A432" s="350"/>
      <c r="B432" s="126">
        <v>13101</v>
      </c>
      <c r="C432" s="127">
        <f t="shared" si="20"/>
        <v>23101</v>
      </c>
      <c r="D432" s="106" t="s">
        <v>493</v>
      </c>
      <c r="E432" s="212">
        <v>15</v>
      </c>
      <c r="F432" s="172">
        <v>1.9E-2</v>
      </c>
      <c r="G432" s="312">
        <v>219.85</v>
      </c>
      <c r="H432" s="68" t="e">
        <f>ROUND((G432-G432/100*#REF!),2)</f>
        <v>#REF!</v>
      </c>
      <c r="I432" s="136"/>
    </row>
    <row r="433" spans="1:9" ht="20.25" customHeight="1" thickBot="1" x14ac:dyDescent="0.25">
      <c r="A433" s="355"/>
      <c r="B433" s="130">
        <v>13102</v>
      </c>
      <c r="C433" s="131">
        <f t="shared" si="20"/>
        <v>23102</v>
      </c>
      <c r="D433" s="107" t="s">
        <v>494</v>
      </c>
      <c r="E433" s="213">
        <v>10</v>
      </c>
      <c r="F433" s="195">
        <v>1.9E-2</v>
      </c>
      <c r="G433" s="300">
        <v>242.1</v>
      </c>
      <c r="H433" s="69" t="e">
        <f>ROUND((G433-G433/100*#REF!),2)</f>
        <v>#REF!</v>
      </c>
      <c r="I433" s="136"/>
    </row>
    <row r="434" spans="1:9" ht="20.25" customHeight="1" thickBot="1" x14ac:dyDescent="0.25">
      <c r="A434" s="85"/>
      <c r="B434" s="139">
        <v>13103</v>
      </c>
      <c r="C434" s="140">
        <f t="shared" si="20"/>
        <v>23103</v>
      </c>
      <c r="D434" s="118" t="s">
        <v>495</v>
      </c>
      <c r="E434" s="231">
        <v>50</v>
      </c>
      <c r="F434" s="232">
        <v>0.03</v>
      </c>
      <c r="G434" s="318">
        <v>137.47499999999999</v>
      </c>
      <c r="H434" s="95" t="e">
        <f>ROUND((G434-G434/100*#REF!),2)</f>
        <v>#REF!</v>
      </c>
      <c r="I434" s="136"/>
    </row>
    <row r="435" spans="1:9" ht="20.25" customHeight="1" x14ac:dyDescent="0.2">
      <c r="A435" s="350"/>
      <c r="B435" s="126">
        <v>13104</v>
      </c>
      <c r="C435" s="127">
        <f t="shared" si="20"/>
        <v>23104</v>
      </c>
      <c r="D435" s="31" t="s">
        <v>496</v>
      </c>
      <c r="E435" s="210" t="s">
        <v>617</v>
      </c>
      <c r="F435" s="196">
        <v>0.03</v>
      </c>
      <c r="G435" s="298">
        <v>137.85</v>
      </c>
      <c r="H435" s="47" t="e">
        <f>ROUND((G435-G435/100*#REF!),2)</f>
        <v>#REF!</v>
      </c>
      <c r="I435" s="136"/>
    </row>
    <row r="436" spans="1:9" ht="20.25" customHeight="1" x14ac:dyDescent="0.2">
      <c r="A436" s="355"/>
      <c r="B436" s="128">
        <v>13105</v>
      </c>
      <c r="C436" s="129">
        <f t="shared" si="20"/>
        <v>23105</v>
      </c>
      <c r="D436" s="34" t="s">
        <v>497</v>
      </c>
      <c r="E436" s="197" t="s">
        <v>617</v>
      </c>
      <c r="F436" s="198">
        <v>0.03</v>
      </c>
      <c r="G436" s="299">
        <v>140.6</v>
      </c>
      <c r="H436" s="48" t="e">
        <f>ROUND((G436-G436/100*#REF!),2)</f>
        <v>#REF!</v>
      </c>
      <c r="I436" s="136"/>
    </row>
    <row r="437" spans="1:9" ht="20.25" customHeight="1" x14ac:dyDescent="0.2">
      <c r="A437" s="355"/>
      <c r="B437" s="128">
        <v>13106</v>
      </c>
      <c r="C437" s="129">
        <f t="shared" si="20"/>
        <v>23106</v>
      </c>
      <c r="D437" s="34" t="s">
        <v>498</v>
      </c>
      <c r="E437" s="197">
        <v>60</v>
      </c>
      <c r="F437" s="198">
        <v>0.03</v>
      </c>
      <c r="G437" s="299">
        <v>180.72499999999999</v>
      </c>
      <c r="H437" s="48" t="e">
        <f>ROUND((G437-G437/100*#REF!),2)</f>
        <v>#REF!</v>
      </c>
      <c r="I437" s="136"/>
    </row>
    <row r="438" spans="1:9" ht="20.25" customHeight="1" x14ac:dyDescent="0.2">
      <c r="A438" s="355"/>
      <c r="B438" s="128">
        <v>13107</v>
      </c>
      <c r="C438" s="129">
        <f t="shared" si="20"/>
        <v>23107</v>
      </c>
      <c r="D438" s="34" t="s">
        <v>499</v>
      </c>
      <c r="E438" s="197">
        <v>60</v>
      </c>
      <c r="F438" s="198">
        <v>0.03</v>
      </c>
      <c r="G438" s="299">
        <v>183.72499999999997</v>
      </c>
      <c r="H438" s="48" t="e">
        <f>ROUND((G438-G438/100*#REF!),2)</f>
        <v>#REF!</v>
      </c>
      <c r="I438" s="136"/>
    </row>
    <row r="439" spans="1:9" ht="46.5" customHeight="1" x14ac:dyDescent="0.2">
      <c r="A439" s="355"/>
      <c r="B439" s="128">
        <v>13108</v>
      </c>
      <c r="C439" s="129">
        <f t="shared" si="20"/>
        <v>23108</v>
      </c>
      <c r="D439" s="34" t="s">
        <v>500</v>
      </c>
      <c r="E439" s="197">
        <v>20</v>
      </c>
      <c r="F439" s="198">
        <v>0.03</v>
      </c>
      <c r="G439" s="299">
        <v>466.34999999999997</v>
      </c>
      <c r="H439" s="48" t="e">
        <f>ROUND((G439-G439/100*#REF!),2)</f>
        <v>#REF!</v>
      </c>
      <c r="I439" s="136"/>
    </row>
    <row r="440" spans="1:9" ht="46.5" customHeight="1" thickBot="1" x14ac:dyDescent="0.25">
      <c r="A440" s="351"/>
      <c r="B440" s="130">
        <v>13109</v>
      </c>
      <c r="C440" s="131">
        <f t="shared" si="20"/>
        <v>23109</v>
      </c>
      <c r="D440" s="37" t="s">
        <v>501</v>
      </c>
      <c r="E440" s="211">
        <v>15</v>
      </c>
      <c r="F440" s="201">
        <v>0.03</v>
      </c>
      <c r="G440" s="311">
        <v>544.35</v>
      </c>
      <c r="H440" s="49" t="e">
        <f>ROUND((G440-G440/100*#REF!),2)</f>
        <v>#REF!</v>
      </c>
      <c r="I440" s="136"/>
    </row>
    <row r="441" spans="1:9" ht="60" customHeight="1" thickBot="1" x14ac:dyDescent="0.3">
      <c r="A441" s="398" t="s">
        <v>502</v>
      </c>
      <c r="B441" s="364"/>
      <c r="C441" s="364"/>
      <c r="D441" s="364"/>
      <c r="E441" s="364"/>
      <c r="F441" s="364"/>
      <c r="G441" s="364"/>
      <c r="H441" s="365"/>
      <c r="I441" s="136"/>
    </row>
    <row r="442" spans="1:9" ht="20.25" customHeight="1" x14ac:dyDescent="0.2">
      <c r="A442" s="350"/>
      <c r="B442" s="126">
        <v>13211</v>
      </c>
      <c r="C442" s="127">
        <f t="shared" ref="C442:C448" si="21">B442+10000</f>
        <v>23211</v>
      </c>
      <c r="D442" s="86" t="s">
        <v>503</v>
      </c>
      <c r="E442" s="233">
        <v>40</v>
      </c>
      <c r="F442" s="237">
        <v>0.03</v>
      </c>
      <c r="G442" s="319">
        <v>48.6</v>
      </c>
      <c r="H442" s="87" t="e">
        <f>ROUND((G442-G442/100*#REF!),2)</f>
        <v>#REF!</v>
      </c>
      <c r="I442" s="136"/>
    </row>
    <row r="443" spans="1:9" ht="20.25" customHeight="1" x14ac:dyDescent="0.2">
      <c r="A443" s="355"/>
      <c r="B443" s="128">
        <v>13212</v>
      </c>
      <c r="C443" s="129">
        <f t="shared" si="21"/>
        <v>23212</v>
      </c>
      <c r="D443" s="45" t="s">
        <v>504</v>
      </c>
      <c r="E443" s="234">
        <v>60</v>
      </c>
      <c r="F443" s="238">
        <v>0.03</v>
      </c>
      <c r="G443" s="320">
        <v>64.599999999999994</v>
      </c>
      <c r="H443" s="88" t="e">
        <f>ROUND((G443-G443/100*#REF!),2)</f>
        <v>#REF!</v>
      </c>
      <c r="I443" s="136"/>
    </row>
    <row r="444" spans="1:9" ht="20.25" customHeight="1" x14ac:dyDescent="0.2">
      <c r="A444" s="355"/>
      <c r="B444" s="128">
        <v>13213</v>
      </c>
      <c r="C444" s="129">
        <f t="shared" si="21"/>
        <v>23213</v>
      </c>
      <c r="D444" s="43" t="s">
        <v>505</v>
      </c>
      <c r="E444" s="234">
        <v>40</v>
      </c>
      <c r="F444" s="238">
        <v>0.03</v>
      </c>
      <c r="G444" s="320">
        <v>90.974999999999994</v>
      </c>
      <c r="H444" s="88" t="e">
        <f>ROUND((G444-G444/100*#REF!),2)</f>
        <v>#REF!</v>
      </c>
      <c r="I444" s="136"/>
    </row>
    <row r="445" spans="1:9" ht="20.25" customHeight="1" x14ac:dyDescent="0.2">
      <c r="A445" s="355"/>
      <c r="B445" s="128">
        <v>13214</v>
      </c>
      <c r="C445" s="129">
        <f t="shared" si="21"/>
        <v>23214</v>
      </c>
      <c r="D445" s="43" t="s">
        <v>506</v>
      </c>
      <c r="E445" s="235" t="s">
        <v>615</v>
      </c>
      <c r="F445" s="238">
        <v>0.03</v>
      </c>
      <c r="G445" s="320">
        <v>142.97499999999999</v>
      </c>
      <c r="H445" s="88" t="e">
        <f>ROUND((G445-G445/100*#REF!),2)</f>
        <v>#REF!</v>
      </c>
      <c r="I445" s="136"/>
    </row>
    <row r="446" spans="1:9" ht="20.25" customHeight="1" x14ac:dyDescent="0.2">
      <c r="A446" s="355"/>
      <c r="B446" s="128">
        <v>13215</v>
      </c>
      <c r="C446" s="129">
        <f t="shared" si="21"/>
        <v>23215</v>
      </c>
      <c r="D446" s="43" t="s">
        <v>507</v>
      </c>
      <c r="E446" s="235" t="s">
        <v>616</v>
      </c>
      <c r="F446" s="238">
        <v>0.03</v>
      </c>
      <c r="G446" s="320">
        <v>257.09999999999997</v>
      </c>
      <c r="H446" s="88" t="e">
        <f>ROUND((G446-G446/100*#REF!),2)</f>
        <v>#REF!</v>
      </c>
      <c r="I446" s="136"/>
    </row>
    <row r="447" spans="1:9" ht="20.25" customHeight="1" x14ac:dyDescent="0.2">
      <c r="A447" s="355"/>
      <c r="B447" s="128">
        <v>13216</v>
      </c>
      <c r="C447" s="129">
        <f t="shared" si="21"/>
        <v>23216</v>
      </c>
      <c r="D447" s="43" t="s">
        <v>508</v>
      </c>
      <c r="E447" s="235" t="s">
        <v>616</v>
      </c>
      <c r="F447" s="238">
        <v>0.03</v>
      </c>
      <c r="G447" s="316">
        <v>330.72499999999997</v>
      </c>
      <c r="H447" s="88" t="e">
        <f>ROUND((G447-G447/100*#REF!),2)</f>
        <v>#REF!</v>
      </c>
      <c r="I447" s="136"/>
    </row>
    <row r="448" spans="1:9" x14ac:dyDescent="0.2">
      <c r="A448" s="355"/>
      <c r="B448" s="128">
        <v>13217</v>
      </c>
      <c r="C448" s="129">
        <f t="shared" si="21"/>
        <v>23217</v>
      </c>
      <c r="D448" s="43" t="s">
        <v>509</v>
      </c>
      <c r="E448" s="235">
        <v>15</v>
      </c>
      <c r="F448" s="238">
        <v>0.03</v>
      </c>
      <c r="G448" s="316">
        <v>444.72499999999997</v>
      </c>
      <c r="H448" s="88" t="e">
        <f>ROUND((G448-G448/100*#REF!),2)</f>
        <v>#REF!</v>
      </c>
      <c r="I448" s="136"/>
    </row>
    <row r="449" spans="1:10" x14ac:dyDescent="0.2">
      <c r="A449" s="355"/>
      <c r="B449" s="128" t="s">
        <v>13</v>
      </c>
      <c r="C449" s="134">
        <v>23218</v>
      </c>
      <c r="D449" s="45" t="s">
        <v>510</v>
      </c>
      <c r="E449" s="234">
        <v>6</v>
      </c>
      <c r="F449" s="238">
        <v>0.03</v>
      </c>
      <c r="G449" s="316">
        <v>616.22500000000002</v>
      </c>
      <c r="H449" s="88" t="e">
        <f>ROUND((G449-G449/100*#REF!),2)</f>
        <v>#REF!</v>
      </c>
      <c r="I449" s="136"/>
    </row>
    <row r="450" spans="1:10" ht="13.5" thickBot="1" x14ac:dyDescent="0.25">
      <c r="A450" s="351"/>
      <c r="B450" s="130" t="s">
        <v>13</v>
      </c>
      <c r="C450" s="135">
        <v>23219</v>
      </c>
      <c r="D450" s="46" t="s">
        <v>511</v>
      </c>
      <c r="E450" s="236">
        <v>8</v>
      </c>
      <c r="F450" s="239">
        <v>0.03</v>
      </c>
      <c r="G450" s="321">
        <v>860.84999999999991</v>
      </c>
      <c r="H450" s="88" t="e">
        <f>ROUND((G450-G450/100*#REF!),2)</f>
        <v>#REF!</v>
      </c>
      <c r="I450" s="136"/>
    </row>
    <row r="451" spans="1:10" ht="16.5" thickBot="1" x14ac:dyDescent="0.25">
      <c r="A451" s="399" t="s">
        <v>603</v>
      </c>
      <c r="B451" s="400"/>
      <c r="C451" s="400"/>
      <c r="D451" s="400"/>
      <c r="E451" s="400"/>
      <c r="F451" s="401"/>
      <c r="G451" s="400"/>
      <c r="H451" s="402"/>
      <c r="I451" s="136"/>
    </row>
    <row r="452" spans="1:10" x14ac:dyDescent="0.2">
      <c r="A452" s="350"/>
      <c r="B452" s="30">
        <v>1891</v>
      </c>
      <c r="C452" s="89"/>
      <c r="D452" s="78" t="s">
        <v>512</v>
      </c>
      <c r="E452" s="243">
        <v>1</v>
      </c>
      <c r="F452" s="257">
        <v>2.0000000000000001E-4</v>
      </c>
      <c r="G452" s="322">
        <v>254.6</v>
      </c>
      <c r="H452" s="54" t="e">
        <f>ROUND((G452-G452/100*#REF!),2)</f>
        <v>#REF!</v>
      </c>
      <c r="I452" s="136"/>
    </row>
    <row r="453" spans="1:10" x14ac:dyDescent="0.2">
      <c r="A453" s="355"/>
      <c r="B453" s="33">
        <v>1892</v>
      </c>
      <c r="C453" s="62"/>
      <c r="D453" s="34" t="s">
        <v>513</v>
      </c>
      <c r="E453" s="189">
        <v>1</v>
      </c>
      <c r="F453" s="194">
        <v>2.9999999999999997E-4</v>
      </c>
      <c r="G453" s="299">
        <v>843.59999999999991</v>
      </c>
      <c r="H453" s="56" t="e">
        <f>ROUND((G453-G453/100*#REF!),2)</f>
        <v>#REF!</v>
      </c>
      <c r="I453" s="136"/>
    </row>
    <row r="454" spans="1:10" x14ac:dyDescent="0.2">
      <c r="A454" s="355"/>
      <c r="B454" s="33">
        <v>1893</v>
      </c>
      <c r="C454" s="62"/>
      <c r="D454" s="34" t="s">
        <v>514</v>
      </c>
      <c r="E454" s="189">
        <v>1</v>
      </c>
      <c r="F454" s="194">
        <v>4.0000000000000002E-4</v>
      </c>
      <c r="G454" s="299">
        <v>1299.9749999999999</v>
      </c>
      <c r="H454" s="48" t="e">
        <f>ROUND((G454-G454/100*#REF!),2)</f>
        <v>#REF!</v>
      </c>
      <c r="I454" s="136"/>
    </row>
    <row r="455" spans="1:10" x14ac:dyDescent="0.2">
      <c r="A455" s="355"/>
      <c r="B455" s="33">
        <v>1894</v>
      </c>
      <c r="C455" s="62"/>
      <c r="D455" s="34" t="s">
        <v>515</v>
      </c>
      <c r="E455" s="189">
        <v>1</v>
      </c>
      <c r="F455" s="194">
        <v>5.0000000000000001E-4</v>
      </c>
      <c r="G455" s="299">
        <v>1708.9749999999999</v>
      </c>
      <c r="H455" s="48" t="e">
        <f>ROUND((G455-G455/100*#REF!),2)</f>
        <v>#REF!</v>
      </c>
      <c r="I455" s="136"/>
    </row>
    <row r="456" spans="1:10" x14ac:dyDescent="0.2">
      <c r="A456" s="355"/>
      <c r="B456" s="33">
        <v>1895</v>
      </c>
      <c r="C456" s="62"/>
      <c r="D456" s="34" t="s">
        <v>516</v>
      </c>
      <c r="E456" s="189">
        <v>1</v>
      </c>
      <c r="F456" s="194">
        <v>5.9999999999999995E-4</v>
      </c>
      <c r="G456" s="299">
        <v>2005.9749999999999</v>
      </c>
      <c r="H456" s="48" t="e">
        <f>ROUND((G456-G456/100*#REF!),2)</f>
        <v>#REF!</v>
      </c>
      <c r="I456" s="136"/>
    </row>
    <row r="457" spans="1:10" ht="13.5" thickBot="1" x14ac:dyDescent="0.25">
      <c r="A457" s="351"/>
      <c r="B457" s="36">
        <v>1896</v>
      </c>
      <c r="C457" s="67"/>
      <c r="D457" s="37" t="s">
        <v>517</v>
      </c>
      <c r="E457" s="200">
        <v>1</v>
      </c>
      <c r="F457" s="263">
        <v>8.0000000000000004E-4</v>
      </c>
      <c r="G457" s="311">
        <v>2562.2249999999999</v>
      </c>
      <c r="H457" s="49" t="e">
        <f>ROUND((G457-G457/100*#REF!),2)</f>
        <v>#REF!</v>
      </c>
      <c r="I457" s="136"/>
    </row>
    <row r="458" spans="1:10" x14ac:dyDescent="0.2">
      <c r="A458" s="350"/>
      <c r="B458" s="30">
        <v>1911</v>
      </c>
      <c r="C458" s="89"/>
      <c r="D458" s="78" t="s">
        <v>518</v>
      </c>
      <c r="E458" s="243">
        <v>1</v>
      </c>
      <c r="F458" s="257">
        <v>1E-4</v>
      </c>
      <c r="G458" s="337">
        <v>705.11249999999995</v>
      </c>
      <c r="H458" s="54" t="e">
        <f>ROUND((G458-G458/100*#REF!),2)</f>
        <v>#REF!</v>
      </c>
      <c r="I458" s="136"/>
      <c r="J458" s="12"/>
    </row>
    <row r="459" spans="1:10" x14ac:dyDescent="0.2">
      <c r="A459" s="355"/>
      <c r="B459" s="33">
        <v>1912</v>
      </c>
      <c r="C459" s="63"/>
      <c r="D459" s="38" t="s">
        <v>519</v>
      </c>
      <c r="E459" s="199">
        <v>1</v>
      </c>
      <c r="F459" s="258">
        <v>2.9999999999999997E-4</v>
      </c>
      <c r="G459" s="338">
        <v>817.41249999999991</v>
      </c>
      <c r="H459" s="56" t="e">
        <f>ROUND((G459-G459/100*#REF!),2)</f>
        <v>#REF!</v>
      </c>
      <c r="I459" s="136"/>
      <c r="J459" s="12"/>
    </row>
    <row r="460" spans="1:10" x14ac:dyDescent="0.2">
      <c r="A460" s="355"/>
      <c r="B460" s="33">
        <v>1913</v>
      </c>
      <c r="C460" s="63"/>
      <c r="D460" s="38" t="s">
        <v>520</v>
      </c>
      <c r="E460" s="199">
        <v>1</v>
      </c>
      <c r="F460" s="258">
        <v>2.9999999999999997E-4</v>
      </c>
      <c r="G460" s="338">
        <v>917.09999999999991</v>
      </c>
      <c r="H460" s="56" t="e">
        <f>ROUND((G460-G460/100*#REF!),2)</f>
        <v>#REF!</v>
      </c>
      <c r="I460" s="136"/>
      <c r="J460" s="12"/>
    </row>
    <row r="461" spans="1:10" x14ac:dyDescent="0.2">
      <c r="A461" s="355"/>
      <c r="B461" s="33">
        <v>1914</v>
      </c>
      <c r="C461" s="63"/>
      <c r="D461" s="38" t="s">
        <v>521</v>
      </c>
      <c r="E461" s="199">
        <v>1</v>
      </c>
      <c r="F461" s="258">
        <v>5.9999999999999995E-4</v>
      </c>
      <c r="G461" s="338">
        <v>1046.8</v>
      </c>
      <c r="H461" s="56" t="e">
        <f>ROUND((G461-G461/100*#REF!),2)</f>
        <v>#REF!</v>
      </c>
      <c r="I461" s="136"/>
      <c r="J461" s="12"/>
    </row>
    <row r="462" spans="1:10" x14ac:dyDescent="0.2">
      <c r="A462" s="355"/>
      <c r="B462" s="33">
        <v>1915</v>
      </c>
      <c r="C462" s="63"/>
      <c r="D462" s="38" t="s">
        <v>522</v>
      </c>
      <c r="E462" s="199">
        <v>1</v>
      </c>
      <c r="F462" s="258"/>
      <c r="G462" s="338">
        <v>1601.4625000000001</v>
      </c>
      <c r="H462" s="56" t="e">
        <f>ROUND((G462-G462/100*#REF!),2)</f>
        <v>#REF!</v>
      </c>
      <c r="I462" s="136"/>
      <c r="J462" s="12"/>
    </row>
    <row r="463" spans="1:10" x14ac:dyDescent="0.2">
      <c r="A463" s="355"/>
      <c r="B463" s="33">
        <v>1916</v>
      </c>
      <c r="C463" s="63"/>
      <c r="D463" s="38" t="s">
        <v>523</v>
      </c>
      <c r="E463" s="199">
        <v>1</v>
      </c>
      <c r="F463" s="258"/>
      <c r="G463" s="338">
        <v>1617.6875</v>
      </c>
      <c r="H463" s="56" t="e">
        <f>ROUND((G463-G463/100*#REF!),2)</f>
        <v>#REF!</v>
      </c>
      <c r="I463" s="136"/>
      <c r="J463" s="12"/>
    </row>
    <row r="464" spans="1:10" ht="13.5" thickBot="1" x14ac:dyDescent="0.25">
      <c r="A464" s="351"/>
      <c r="B464" s="36">
        <v>1917</v>
      </c>
      <c r="C464" s="90"/>
      <c r="D464" s="39" t="s">
        <v>524</v>
      </c>
      <c r="E464" s="244">
        <v>1</v>
      </c>
      <c r="F464" s="259"/>
      <c r="G464" s="339">
        <v>1779.3874999999998</v>
      </c>
      <c r="H464" s="61" t="e">
        <f>ROUND((G464-G464/100*#REF!),2)</f>
        <v>#REF!</v>
      </c>
      <c r="I464" s="136"/>
      <c r="J464" s="12"/>
    </row>
    <row r="465" spans="1:10" x14ac:dyDescent="0.2">
      <c r="A465" s="350"/>
      <c r="B465" s="30">
        <v>1941</v>
      </c>
      <c r="C465" s="89"/>
      <c r="D465" s="78" t="s">
        <v>525</v>
      </c>
      <c r="E465" s="243">
        <v>1</v>
      </c>
      <c r="F465" s="257">
        <v>2.0000000000000001E-4</v>
      </c>
      <c r="G465" s="337">
        <v>536.25</v>
      </c>
      <c r="H465" s="54" t="e">
        <f>ROUND((G465-G465/100*#REF!),2)</f>
        <v>#REF!</v>
      </c>
      <c r="I465" s="136"/>
      <c r="J465" s="12"/>
    </row>
    <row r="466" spans="1:10" x14ac:dyDescent="0.2">
      <c r="A466" s="355"/>
      <c r="B466" s="33">
        <v>1942</v>
      </c>
      <c r="C466" s="63"/>
      <c r="D466" s="38" t="s">
        <v>526</v>
      </c>
      <c r="E466" s="199">
        <v>1</v>
      </c>
      <c r="F466" s="258">
        <v>2.0000000000000001E-4</v>
      </c>
      <c r="G466" s="338">
        <v>638.25</v>
      </c>
      <c r="H466" s="56" t="e">
        <f>ROUND((G466-G466/100*#REF!),2)</f>
        <v>#REF!</v>
      </c>
      <c r="I466" s="136"/>
      <c r="J466" s="12"/>
    </row>
    <row r="467" spans="1:10" x14ac:dyDescent="0.2">
      <c r="A467" s="355"/>
      <c r="B467" s="33">
        <v>1943</v>
      </c>
      <c r="C467" s="63"/>
      <c r="D467" s="38" t="s">
        <v>527</v>
      </c>
      <c r="E467" s="199">
        <v>1</v>
      </c>
      <c r="F467" s="258">
        <v>2.9999999999999997E-4</v>
      </c>
      <c r="G467" s="338">
        <v>774.9375</v>
      </c>
      <c r="H467" s="56" t="e">
        <f>ROUND((G467-G467/100*#REF!),2)</f>
        <v>#REF!</v>
      </c>
      <c r="I467" s="136"/>
      <c r="J467" s="12"/>
    </row>
    <row r="468" spans="1:10" x14ac:dyDescent="0.2">
      <c r="A468" s="355"/>
      <c r="B468" s="33">
        <v>1944</v>
      </c>
      <c r="C468" s="63"/>
      <c r="D468" s="38" t="s">
        <v>528</v>
      </c>
      <c r="E468" s="199">
        <v>1</v>
      </c>
      <c r="F468" s="258">
        <v>5.0000000000000001E-4</v>
      </c>
      <c r="G468" s="338">
        <v>911.62499999999989</v>
      </c>
      <c r="H468" s="56" t="e">
        <f>ROUND((G468-G468/100*#REF!),2)</f>
        <v>#REF!</v>
      </c>
      <c r="I468" s="136"/>
      <c r="J468" s="12"/>
    </row>
    <row r="469" spans="1:10" x14ac:dyDescent="0.2">
      <c r="A469" s="355"/>
      <c r="B469" s="33">
        <v>1945</v>
      </c>
      <c r="C469" s="63"/>
      <c r="D469" s="38" t="s">
        <v>529</v>
      </c>
      <c r="E469" s="199">
        <v>1</v>
      </c>
      <c r="F469" s="258">
        <v>5.9999999999999995E-4</v>
      </c>
      <c r="G469" s="338">
        <v>1165.0249999999999</v>
      </c>
      <c r="H469" s="56" t="e">
        <f>ROUND((G469-G469/100*#REF!),2)</f>
        <v>#REF!</v>
      </c>
      <c r="I469" s="136"/>
      <c r="J469" s="12"/>
    </row>
    <row r="470" spans="1:10" x14ac:dyDescent="0.2">
      <c r="A470" s="355"/>
      <c r="B470" s="33">
        <v>1946</v>
      </c>
      <c r="C470" s="63"/>
      <c r="D470" s="38" t="s">
        <v>530</v>
      </c>
      <c r="E470" s="199">
        <v>1</v>
      </c>
      <c r="F470" s="258">
        <v>8.9999999999999998E-4</v>
      </c>
      <c r="G470" s="338">
        <v>1349.0374999999999</v>
      </c>
      <c r="H470" s="56" t="e">
        <f>ROUND((G470-G470/100*#REF!),2)</f>
        <v>#REF!</v>
      </c>
      <c r="I470" s="136"/>
      <c r="J470" s="12"/>
    </row>
    <row r="471" spans="1:10" x14ac:dyDescent="0.2">
      <c r="A471" s="355"/>
      <c r="B471" s="33">
        <v>1947</v>
      </c>
      <c r="C471" s="63"/>
      <c r="D471" s="38" t="s">
        <v>531</v>
      </c>
      <c r="E471" s="199">
        <v>1</v>
      </c>
      <c r="F471" s="258">
        <v>1.1999999999999999E-3</v>
      </c>
      <c r="G471" s="338">
        <v>2023.5624999999998</v>
      </c>
      <c r="H471" s="56" t="e">
        <f>ROUND((G471-G471/100*#REF!),2)</f>
        <v>#REF!</v>
      </c>
      <c r="I471" s="136"/>
      <c r="J471" s="12"/>
    </row>
    <row r="472" spans="1:10" x14ac:dyDescent="0.2">
      <c r="A472" s="355"/>
      <c r="B472" s="33">
        <v>1948</v>
      </c>
      <c r="C472" s="63"/>
      <c r="D472" s="38" t="s">
        <v>532</v>
      </c>
      <c r="E472" s="199">
        <v>1</v>
      </c>
      <c r="F472" s="258"/>
      <c r="G472" s="338">
        <v>3757.0499999999997</v>
      </c>
      <c r="H472" s="56" t="e">
        <f>ROUND((G472-G472/100*#REF!),2)</f>
        <v>#REF!</v>
      </c>
      <c r="I472" s="136"/>
      <c r="J472" s="12"/>
    </row>
    <row r="473" spans="1:10" ht="13.5" thickBot="1" x14ac:dyDescent="0.25">
      <c r="A473" s="351"/>
      <c r="B473" s="36">
        <v>1949</v>
      </c>
      <c r="C473" s="90"/>
      <c r="D473" s="39" t="s">
        <v>533</v>
      </c>
      <c r="E473" s="244">
        <v>1</v>
      </c>
      <c r="F473" s="259"/>
      <c r="G473" s="339">
        <v>4921.125</v>
      </c>
      <c r="H473" s="61" t="e">
        <f>ROUND((G473-G473/100*#REF!),2)</f>
        <v>#REF!</v>
      </c>
      <c r="I473" s="136"/>
      <c r="J473" s="12"/>
    </row>
    <row r="474" spans="1:10" x14ac:dyDescent="0.2">
      <c r="A474" s="350"/>
      <c r="B474" s="30">
        <v>1951</v>
      </c>
      <c r="C474" s="89"/>
      <c r="D474" s="78" t="s">
        <v>534</v>
      </c>
      <c r="E474" s="243">
        <v>1</v>
      </c>
      <c r="F474" s="257"/>
      <c r="G474" s="337">
        <v>705.11249999999995</v>
      </c>
      <c r="H474" s="54" t="e">
        <f>ROUND((G474-G474/100*#REF!),2)</f>
        <v>#REF!</v>
      </c>
      <c r="I474" s="136"/>
      <c r="J474" s="12"/>
    </row>
    <row r="475" spans="1:10" x14ac:dyDescent="0.2">
      <c r="A475" s="355"/>
      <c r="B475" s="33">
        <v>1952</v>
      </c>
      <c r="C475" s="63"/>
      <c r="D475" s="38" t="s">
        <v>535</v>
      </c>
      <c r="E475" s="199">
        <v>1</v>
      </c>
      <c r="F475" s="258"/>
      <c r="G475" s="338">
        <v>817.41249999999991</v>
      </c>
      <c r="H475" s="56" t="e">
        <f>ROUND((G475-G475/100*#REF!),2)</f>
        <v>#REF!</v>
      </c>
      <c r="I475" s="136"/>
      <c r="J475" s="12"/>
    </row>
    <row r="476" spans="1:10" x14ac:dyDescent="0.2">
      <c r="A476" s="355"/>
      <c r="B476" s="33">
        <v>1956</v>
      </c>
      <c r="C476" s="63"/>
      <c r="D476" s="38" t="s">
        <v>536</v>
      </c>
      <c r="E476" s="199">
        <v>1</v>
      </c>
      <c r="F476" s="258"/>
      <c r="G476" s="338">
        <v>1601.4625000000001</v>
      </c>
      <c r="H476" s="56" t="e">
        <f>ROUND((G476-G476/100*#REF!),2)</f>
        <v>#REF!</v>
      </c>
      <c r="I476" s="136"/>
      <c r="J476" s="12"/>
    </row>
    <row r="477" spans="1:10" ht="13.5" thickBot="1" x14ac:dyDescent="0.25">
      <c r="A477" s="351"/>
      <c r="B477" s="91">
        <v>1955</v>
      </c>
      <c r="C477" s="92"/>
      <c r="D477" s="93" t="s">
        <v>537</v>
      </c>
      <c r="E477" s="245">
        <v>1</v>
      </c>
      <c r="F477" s="264"/>
      <c r="G477" s="339">
        <v>2735</v>
      </c>
      <c r="H477" s="49" t="e">
        <f>ROUND((G477-G477/100*#REF!),2)</f>
        <v>#REF!</v>
      </c>
      <c r="I477" s="136"/>
      <c r="J477" s="12"/>
    </row>
    <row r="478" spans="1:10" x14ac:dyDescent="0.2">
      <c r="A478" s="350"/>
      <c r="B478" s="30">
        <v>1931</v>
      </c>
      <c r="C478" s="89"/>
      <c r="D478" s="78" t="s">
        <v>538</v>
      </c>
      <c r="E478" s="243">
        <v>100</v>
      </c>
      <c r="F478" s="257"/>
      <c r="G478" s="337">
        <v>28.5625</v>
      </c>
      <c r="H478" s="54" t="e">
        <f>ROUND((G478-G478/100*#REF!),2)</f>
        <v>#REF!</v>
      </c>
      <c r="I478" s="136"/>
      <c r="J478" s="12"/>
    </row>
    <row r="479" spans="1:10" x14ac:dyDescent="0.2">
      <c r="A479" s="355"/>
      <c r="B479" s="33">
        <v>1932</v>
      </c>
      <c r="C479" s="63"/>
      <c r="D479" s="38" t="s">
        <v>539</v>
      </c>
      <c r="E479" s="199">
        <v>100</v>
      </c>
      <c r="F479" s="258"/>
      <c r="G479" s="338">
        <v>31.674999999999997</v>
      </c>
      <c r="H479" s="56" t="e">
        <f>ROUND((G479-G479/100*#REF!),2)</f>
        <v>#REF!</v>
      </c>
      <c r="I479" s="136"/>
      <c r="J479" s="12"/>
    </row>
    <row r="480" spans="1:10" x14ac:dyDescent="0.2">
      <c r="A480" s="355"/>
      <c r="B480" s="33">
        <v>1933</v>
      </c>
      <c r="C480" s="63"/>
      <c r="D480" s="38" t="s">
        <v>540</v>
      </c>
      <c r="E480" s="199">
        <v>100</v>
      </c>
      <c r="F480" s="258"/>
      <c r="G480" s="338">
        <v>34.6875</v>
      </c>
      <c r="H480" s="56" t="e">
        <f>ROUND((G480-G480/100*#REF!),2)</f>
        <v>#REF!</v>
      </c>
      <c r="I480" s="136"/>
      <c r="J480" s="12"/>
    </row>
    <row r="481" spans="1:10" x14ac:dyDescent="0.2">
      <c r="A481" s="355"/>
      <c r="B481" s="33">
        <v>1934</v>
      </c>
      <c r="C481" s="63"/>
      <c r="D481" s="38" t="s">
        <v>541</v>
      </c>
      <c r="E481" s="199">
        <v>50</v>
      </c>
      <c r="F481" s="258"/>
      <c r="G481" s="338">
        <v>36.424999999999997</v>
      </c>
      <c r="H481" s="56" t="e">
        <f>ROUND((G481-G481/100*#REF!),2)</f>
        <v>#REF!</v>
      </c>
      <c r="I481" s="136"/>
      <c r="J481" s="12"/>
    </row>
    <row r="482" spans="1:10" x14ac:dyDescent="0.2">
      <c r="A482" s="355"/>
      <c r="B482" s="33">
        <v>1935</v>
      </c>
      <c r="C482" s="63"/>
      <c r="D482" s="38" t="s">
        <v>542</v>
      </c>
      <c r="E482" s="199">
        <v>50</v>
      </c>
      <c r="F482" s="258"/>
      <c r="G482" s="338">
        <v>39.299999999999997</v>
      </c>
      <c r="H482" s="56" t="e">
        <f>ROUND((G482-G482/100*#REF!),2)</f>
        <v>#REF!</v>
      </c>
      <c r="I482" s="136"/>
      <c r="J482" s="12"/>
    </row>
    <row r="483" spans="1:10" x14ac:dyDescent="0.2">
      <c r="A483" s="355"/>
      <c r="B483" s="33">
        <v>1936</v>
      </c>
      <c r="C483" s="63"/>
      <c r="D483" s="38" t="s">
        <v>543</v>
      </c>
      <c r="E483" s="199">
        <v>50</v>
      </c>
      <c r="F483" s="258"/>
      <c r="G483" s="338">
        <v>48.337499999999999</v>
      </c>
      <c r="H483" s="56" t="e">
        <f>ROUND((G483-G483/100*#REF!),2)</f>
        <v>#REF!</v>
      </c>
      <c r="I483" s="136"/>
      <c r="J483" s="12"/>
    </row>
    <row r="484" spans="1:10" x14ac:dyDescent="0.2">
      <c r="A484" s="355"/>
      <c r="B484" s="33">
        <v>1937</v>
      </c>
      <c r="C484" s="63"/>
      <c r="D484" s="38" t="s">
        <v>544</v>
      </c>
      <c r="E484" s="199">
        <v>25</v>
      </c>
      <c r="F484" s="258"/>
      <c r="G484" s="338">
        <v>60.3125</v>
      </c>
      <c r="H484" s="56" t="e">
        <f>ROUND((G484-G484/100*#REF!),2)</f>
        <v>#REF!</v>
      </c>
      <c r="I484" s="136"/>
      <c r="J484" s="12"/>
    </row>
    <row r="485" spans="1:10" x14ac:dyDescent="0.2">
      <c r="A485" s="355"/>
      <c r="B485" s="33">
        <v>1939</v>
      </c>
      <c r="C485" s="63"/>
      <c r="D485" s="38" t="s">
        <v>545</v>
      </c>
      <c r="E485" s="199">
        <v>25</v>
      </c>
      <c r="F485" s="258"/>
      <c r="G485" s="338">
        <v>69.212499999999991</v>
      </c>
      <c r="H485" s="56" t="e">
        <f>ROUND((G485-G485/100*#REF!),2)</f>
        <v>#REF!</v>
      </c>
      <c r="I485" s="136"/>
      <c r="J485" s="12"/>
    </row>
    <row r="486" spans="1:10" ht="13.5" thickBot="1" x14ac:dyDescent="0.25">
      <c r="A486" s="355"/>
      <c r="B486" s="261">
        <v>1938</v>
      </c>
      <c r="C486" s="64"/>
      <c r="D486" s="65" t="s">
        <v>546</v>
      </c>
      <c r="E486" s="207">
        <v>25</v>
      </c>
      <c r="F486" s="265"/>
      <c r="G486" s="340">
        <v>80.325000000000003</v>
      </c>
      <c r="H486" s="58" t="e">
        <f>ROUND((G486-G486/100*#REF!),2)</f>
        <v>#REF!</v>
      </c>
      <c r="I486" s="136"/>
      <c r="J486" s="12"/>
    </row>
    <row r="487" spans="1:10" ht="13.5" thickBot="1" x14ac:dyDescent="0.25">
      <c r="A487" s="145"/>
      <c r="B487" s="82">
        <v>1975</v>
      </c>
      <c r="C487" s="82"/>
      <c r="D487" s="113" t="s">
        <v>547</v>
      </c>
      <c r="E487" s="246">
        <v>10</v>
      </c>
      <c r="F487" s="249">
        <v>6.4000000000000001E-2</v>
      </c>
      <c r="G487" s="323">
        <v>2836.2249999999999</v>
      </c>
      <c r="H487" s="71" t="e">
        <f>ROUND((G487-G487/100*#REF!),2)</f>
        <v>#REF!</v>
      </c>
      <c r="I487" s="136"/>
    </row>
    <row r="488" spans="1:10" ht="13.5" thickBot="1" x14ac:dyDescent="0.25">
      <c r="A488" s="145"/>
      <c r="B488" s="82">
        <v>1976</v>
      </c>
      <c r="C488" s="82"/>
      <c r="D488" s="113" t="s">
        <v>548</v>
      </c>
      <c r="E488" s="246">
        <v>10</v>
      </c>
      <c r="F488" s="269">
        <v>0.10332</v>
      </c>
      <c r="G488" s="323">
        <v>3241.2249999999999</v>
      </c>
      <c r="H488" s="71" t="e">
        <f>ROUND((G488-G488/100*#REF!),2)</f>
        <v>#REF!</v>
      </c>
      <c r="I488" s="136"/>
      <c r="J488" s="12"/>
    </row>
    <row r="489" spans="1:10" ht="13.5" thickBot="1" x14ac:dyDescent="0.25">
      <c r="A489" s="145"/>
      <c r="B489" s="82">
        <v>1977</v>
      </c>
      <c r="C489" s="146"/>
      <c r="D489" s="148" t="s">
        <v>549</v>
      </c>
      <c r="E489" s="247">
        <v>3</v>
      </c>
      <c r="F489" s="248">
        <v>1.2749999999999999E-2</v>
      </c>
      <c r="G489" s="324">
        <v>6211.2249999999995</v>
      </c>
      <c r="H489" s="141" t="e">
        <f>ROUND((G489-G489/100*#REF!),2)</f>
        <v>#REF!</v>
      </c>
      <c r="I489" s="136"/>
      <c r="J489" s="12"/>
    </row>
    <row r="490" spans="1:10" ht="13.5" thickBot="1" x14ac:dyDescent="0.25">
      <c r="A490" s="145"/>
      <c r="B490" s="82">
        <v>1983</v>
      </c>
      <c r="C490" s="82"/>
      <c r="D490" s="113" t="s">
        <v>550</v>
      </c>
      <c r="E490" s="246">
        <v>5</v>
      </c>
      <c r="F490" s="249">
        <v>1.2749999999999999E-2</v>
      </c>
      <c r="G490" s="323">
        <v>6211.2249999999995</v>
      </c>
      <c r="H490" s="71" t="e">
        <f>ROUND((G490-G490/100*#REF!),2)</f>
        <v>#REF!</v>
      </c>
      <c r="I490" s="136"/>
      <c r="J490" s="12"/>
    </row>
    <row r="491" spans="1:10" ht="13.5" thickBot="1" x14ac:dyDescent="0.25">
      <c r="A491" s="145"/>
      <c r="B491" s="81">
        <v>1984</v>
      </c>
      <c r="C491" s="146"/>
      <c r="D491" s="149" t="s">
        <v>551</v>
      </c>
      <c r="E491" s="250">
        <v>5</v>
      </c>
      <c r="F491" s="251">
        <v>1.3299999999999999E-2</v>
      </c>
      <c r="G491" s="325">
        <v>7238.0999999999995</v>
      </c>
      <c r="H491" s="150" t="e">
        <f>ROUND((G491-G491/100*#REF!),2)</f>
        <v>#REF!</v>
      </c>
      <c r="I491" s="136"/>
      <c r="J491" s="12"/>
    </row>
    <row r="492" spans="1:10" ht="13.5" thickBot="1" x14ac:dyDescent="0.25">
      <c r="A492" s="145"/>
      <c r="B492" s="82">
        <v>1979</v>
      </c>
      <c r="C492" s="81"/>
      <c r="D492" s="151" t="s">
        <v>552</v>
      </c>
      <c r="E492" s="252">
        <v>1</v>
      </c>
      <c r="F492" s="253">
        <v>3.3660000000000002E-2</v>
      </c>
      <c r="G492" s="326">
        <v>12009.6</v>
      </c>
      <c r="H492" s="152" t="e">
        <f>ROUND((G492-G492/100*#REF!),2)</f>
        <v>#REF!</v>
      </c>
      <c r="I492" s="136"/>
      <c r="J492" s="12"/>
    </row>
    <row r="493" spans="1:10" ht="13.5" thickBot="1" x14ac:dyDescent="0.25">
      <c r="A493" s="395"/>
      <c r="B493" s="82">
        <v>1982</v>
      </c>
      <c r="C493" s="81"/>
      <c r="D493" s="149" t="s">
        <v>553</v>
      </c>
      <c r="E493" s="250">
        <v>1</v>
      </c>
      <c r="F493" s="251">
        <v>0.15409999999999999</v>
      </c>
      <c r="G493" s="325">
        <v>71756.474999999991</v>
      </c>
      <c r="H493" s="150" t="e">
        <f>ROUND((G493-G493/100*#REF!),2)</f>
        <v>#REF!</v>
      </c>
      <c r="I493" s="136"/>
      <c r="J493" s="12"/>
    </row>
    <row r="494" spans="1:10" ht="58.5" customHeight="1" thickBot="1" x14ac:dyDescent="0.25">
      <c r="A494" s="396"/>
      <c r="B494" s="82">
        <v>1985</v>
      </c>
      <c r="C494" s="81"/>
      <c r="D494" s="151" t="s">
        <v>554</v>
      </c>
      <c r="E494" s="252">
        <v>1</v>
      </c>
      <c r="F494" s="253">
        <v>0.15745000000000001</v>
      </c>
      <c r="G494" s="326">
        <v>95613.724999999991</v>
      </c>
      <c r="H494" s="152" t="e">
        <f>ROUND((G494-G494/100*#REF!),2)</f>
        <v>#REF!</v>
      </c>
      <c r="I494" s="136"/>
      <c r="J494" s="12"/>
    </row>
    <row r="495" spans="1:10" ht="58.5" customHeight="1" thickBot="1" x14ac:dyDescent="0.25">
      <c r="A495" s="146"/>
      <c r="B495" s="82">
        <v>1922</v>
      </c>
      <c r="C495" s="147"/>
      <c r="D495" s="153" t="s">
        <v>555</v>
      </c>
      <c r="E495" s="254">
        <v>1</v>
      </c>
      <c r="F495" s="266">
        <v>6.4844000000000002E-4</v>
      </c>
      <c r="G495" s="327">
        <v>392.09999999999997</v>
      </c>
      <c r="H495" s="154" t="e">
        <f>ROUND((G495-G495/100*#REF!),2)</f>
        <v>#REF!</v>
      </c>
      <c r="I495" s="136"/>
      <c r="J495" s="12"/>
    </row>
    <row r="496" spans="1:10" ht="58.5" customHeight="1" thickBot="1" x14ac:dyDescent="0.25">
      <c r="A496" s="146"/>
      <c r="B496" s="82">
        <v>1923</v>
      </c>
      <c r="C496" s="147"/>
      <c r="D496" s="155" t="s">
        <v>556</v>
      </c>
      <c r="E496" s="255">
        <v>1</v>
      </c>
      <c r="F496" s="267">
        <v>2.5839999999999999E-3</v>
      </c>
      <c r="G496" s="326">
        <v>620.34999999999991</v>
      </c>
      <c r="H496" s="152" t="e">
        <f>ROUND((G496-G496/100*#REF!),2)</f>
        <v>#REF!</v>
      </c>
      <c r="I496" s="136"/>
      <c r="J496" s="12"/>
    </row>
    <row r="497" spans="1:10" ht="58.5" customHeight="1" thickBot="1" x14ac:dyDescent="0.25">
      <c r="A497" s="146"/>
      <c r="B497" s="82">
        <v>1924</v>
      </c>
      <c r="C497" s="147"/>
      <c r="D497" s="156" t="s">
        <v>557</v>
      </c>
      <c r="E497" s="256">
        <v>1</v>
      </c>
      <c r="F497" s="268">
        <v>9.9820000000000009E-4</v>
      </c>
      <c r="G497" s="325">
        <v>703.22500000000002</v>
      </c>
      <c r="H497" s="150" t="e">
        <f>ROUND((G497-G497/100*#REF!),2)</f>
        <v>#REF!</v>
      </c>
      <c r="I497" s="136"/>
      <c r="J497" s="12"/>
    </row>
    <row r="498" spans="1:10" ht="58.5" customHeight="1" thickBot="1" x14ac:dyDescent="0.25">
      <c r="A498" s="146"/>
      <c r="B498" s="82">
        <v>1925</v>
      </c>
      <c r="C498" s="147"/>
      <c r="D498" s="155" t="s">
        <v>558</v>
      </c>
      <c r="E498" s="255">
        <v>1</v>
      </c>
      <c r="F498" s="267">
        <v>1.0499999999999999E-3</v>
      </c>
      <c r="G498" s="326">
        <v>1408.6000000000001</v>
      </c>
      <c r="H498" s="152" t="e">
        <f>ROUND((G498-G498/100*#REF!),2)</f>
        <v>#REF!</v>
      </c>
      <c r="I498" s="136"/>
      <c r="J498" s="12"/>
    </row>
    <row r="499" spans="1:10" ht="58.5" customHeight="1" thickBot="1" x14ac:dyDescent="0.25">
      <c r="A499" s="146"/>
      <c r="B499" s="82">
        <v>1926</v>
      </c>
      <c r="C499" s="147"/>
      <c r="D499" s="155" t="s">
        <v>559</v>
      </c>
      <c r="E499" s="255">
        <v>1</v>
      </c>
      <c r="F499" s="267">
        <v>2.2139999999999998E-3</v>
      </c>
      <c r="G499" s="326">
        <v>1263.3499999999999</v>
      </c>
      <c r="H499" s="152" t="e">
        <f>ROUND((G499-G499/100*#REF!),2)</f>
        <v>#REF!</v>
      </c>
      <c r="I499" s="136"/>
      <c r="J499" s="12"/>
    </row>
    <row r="500" spans="1:10" ht="39.75" customHeight="1" thickBot="1" x14ac:dyDescent="0.25">
      <c r="A500" s="146"/>
      <c r="B500" s="262">
        <v>1927</v>
      </c>
      <c r="C500" s="157"/>
      <c r="D500" s="156" t="s">
        <v>560</v>
      </c>
      <c r="E500" s="256">
        <v>1</v>
      </c>
      <c r="F500" s="268">
        <v>4.7666699999999998E-3</v>
      </c>
      <c r="G500" s="325">
        <v>2321.4749999999999</v>
      </c>
      <c r="H500" s="150" t="e">
        <f>ROUND((G500-G500/100*#REF!),2)</f>
        <v>#REF!</v>
      </c>
      <c r="I500" s="136"/>
      <c r="J500" s="12"/>
    </row>
    <row r="501" spans="1:10" ht="39.75" customHeight="1" x14ac:dyDescent="0.2">
      <c r="A501" s="395"/>
      <c r="B501" s="9">
        <v>1990</v>
      </c>
      <c r="C501" s="51"/>
      <c r="D501" s="53" t="s">
        <v>561</v>
      </c>
      <c r="E501" s="243">
        <v>1</v>
      </c>
      <c r="F501" s="257">
        <v>4.32E-5</v>
      </c>
      <c r="G501" s="322">
        <v>205.35</v>
      </c>
      <c r="H501" s="54" t="e">
        <f>ROUND((G501-G501/100*#REF!),2)</f>
        <v>#REF!</v>
      </c>
      <c r="I501" s="136"/>
      <c r="J501" s="12"/>
    </row>
    <row r="502" spans="1:10" ht="42.75" customHeight="1" x14ac:dyDescent="0.2">
      <c r="A502" s="397"/>
      <c r="B502" s="14">
        <v>1991</v>
      </c>
      <c r="C502" s="27"/>
      <c r="D502" s="55" t="s">
        <v>562</v>
      </c>
      <c r="E502" s="199">
        <v>1</v>
      </c>
      <c r="F502" s="258">
        <v>8.5279999999999997E-5</v>
      </c>
      <c r="G502" s="296">
        <v>267.60000000000002</v>
      </c>
      <c r="H502" s="56" t="e">
        <f>ROUND((G502-G502/100*#REF!),2)</f>
        <v>#REF!</v>
      </c>
      <c r="I502" s="136"/>
      <c r="J502" s="12"/>
    </row>
    <row r="503" spans="1:10" ht="42.75" customHeight="1" x14ac:dyDescent="0.2">
      <c r="A503" s="397"/>
      <c r="B503" s="14">
        <v>1992</v>
      </c>
      <c r="C503" s="27"/>
      <c r="D503" s="55" t="s">
        <v>563</v>
      </c>
      <c r="E503" s="199">
        <v>1</v>
      </c>
      <c r="F503" s="258">
        <v>1.066E-4</v>
      </c>
      <c r="G503" s="296">
        <v>309.09999999999997</v>
      </c>
      <c r="H503" s="56" t="e">
        <f>ROUND((G503-G503/100*#REF!),2)</f>
        <v>#REF!</v>
      </c>
      <c r="I503" s="136"/>
      <c r="J503" s="12"/>
    </row>
    <row r="504" spans="1:10" ht="42.75" customHeight="1" x14ac:dyDescent="0.2">
      <c r="A504" s="397"/>
      <c r="B504" s="14">
        <v>1993</v>
      </c>
      <c r="C504" s="27"/>
      <c r="D504" s="55" t="s">
        <v>564</v>
      </c>
      <c r="E504" s="199">
        <v>1</v>
      </c>
      <c r="F504" s="258">
        <v>2.0000000000000001E-4</v>
      </c>
      <c r="G504" s="296">
        <v>329.84999999999997</v>
      </c>
      <c r="H504" s="56" t="e">
        <f>ROUND((G504-G504/100*#REF!),2)</f>
        <v>#REF!</v>
      </c>
      <c r="I504" s="136"/>
      <c r="J504" s="12"/>
    </row>
    <row r="505" spans="1:10" ht="45.75" customHeight="1" x14ac:dyDescent="0.2">
      <c r="A505" s="397"/>
      <c r="B505" s="14">
        <v>1994</v>
      </c>
      <c r="C505" s="27"/>
      <c r="D505" s="55" t="s">
        <v>565</v>
      </c>
      <c r="E505" s="199">
        <v>1</v>
      </c>
      <c r="F505" s="258">
        <v>2.0000000000000001E-4</v>
      </c>
      <c r="G505" s="296">
        <v>433.59999999999997</v>
      </c>
      <c r="H505" s="56" t="e">
        <f>ROUND((G505-G505/100*#REF!),2)</f>
        <v>#REF!</v>
      </c>
      <c r="I505" s="136"/>
      <c r="J505" s="12"/>
    </row>
    <row r="506" spans="1:10" ht="47.25" customHeight="1" x14ac:dyDescent="0.2">
      <c r="A506" s="397"/>
      <c r="B506" s="14">
        <v>1995</v>
      </c>
      <c r="C506" s="27"/>
      <c r="D506" s="55" t="s">
        <v>566</v>
      </c>
      <c r="E506" s="199">
        <v>1</v>
      </c>
      <c r="F506" s="258">
        <v>3.9599999999999998E-4</v>
      </c>
      <c r="G506" s="296">
        <v>640.97499999999991</v>
      </c>
      <c r="H506" s="56" t="e">
        <f>ROUND((G506-G506/100*#REF!),2)</f>
        <v>#REF!</v>
      </c>
      <c r="I506" s="136"/>
      <c r="J506" s="12"/>
    </row>
    <row r="507" spans="1:10" ht="45.75" customHeight="1" x14ac:dyDescent="0.2">
      <c r="A507" s="397"/>
      <c r="B507" s="14">
        <v>1996</v>
      </c>
      <c r="C507" s="27"/>
      <c r="D507" s="55" t="s">
        <v>567</v>
      </c>
      <c r="E507" s="199">
        <v>1</v>
      </c>
      <c r="F507" s="258">
        <v>4.2640000000000001E-4</v>
      </c>
      <c r="G507" s="296">
        <v>869.22499999999991</v>
      </c>
      <c r="H507" s="56" t="e">
        <f>ROUND((G507-G507/100*#REF!),2)</f>
        <v>#REF!</v>
      </c>
      <c r="I507" s="136"/>
      <c r="J507" s="12"/>
    </row>
    <row r="508" spans="1:10" ht="20.25" customHeight="1" x14ac:dyDescent="0.2">
      <c r="A508" s="397"/>
      <c r="B508" s="14">
        <v>1997</v>
      </c>
      <c r="C508" s="27"/>
      <c r="D508" s="55" t="s">
        <v>568</v>
      </c>
      <c r="E508" s="199">
        <v>1</v>
      </c>
      <c r="F508" s="258">
        <v>6.8528600000000001E-4</v>
      </c>
      <c r="G508" s="296">
        <v>1304.8500000000001</v>
      </c>
      <c r="H508" s="56" t="e">
        <f>ROUND((G508-G508/100*#REF!),2)</f>
        <v>#REF!</v>
      </c>
      <c r="I508" s="136"/>
      <c r="J508" s="12"/>
    </row>
    <row r="509" spans="1:10" ht="20.25" customHeight="1" x14ac:dyDescent="0.2">
      <c r="A509" s="397"/>
      <c r="B509" s="14">
        <v>1998</v>
      </c>
      <c r="C509" s="27"/>
      <c r="D509" s="55" t="s">
        <v>569</v>
      </c>
      <c r="E509" s="199">
        <v>1</v>
      </c>
      <c r="F509" s="258">
        <v>1.2600000000000001E-3</v>
      </c>
      <c r="G509" s="296">
        <v>2134.7249999999999</v>
      </c>
      <c r="H509" s="56" t="e">
        <f>ROUND((G509-G509/100*#REF!),2)</f>
        <v>#REF!</v>
      </c>
      <c r="I509" s="136"/>
      <c r="J509" s="12"/>
    </row>
    <row r="510" spans="1:10" ht="20.25" customHeight="1" x14ac:dyDescent="0.2">
      <c r="A510" s="397"/>
      <c r="B510" s="14">
        <v>1999</v>
      </c>
      <c r="C510" s="27"/>
      <c r="D510" s="55" t="s">
        <v>570</v>
      </c>
      <c r="E510" s="199">
        <v>1</v>
      </c>
      <c r="F510" s="258">
        <v>4.0254499999999999E-3</v>
      </c>
      <c r="G510" s="296">
        <v>3566.1</v>
      </c>
      <c r="H510" s="56" t="e">
        <f>ROUND((G510-G510/100*#REF!),2)</f>
        <v>#REF!</v>
      </c>
      <c r="I510" s="136"/>
      <c r="J510" s="12"/>
    </row>
    <row r="511" spans="1:10" ht="20.25" customHeight="1" x14ac:dyDescent="0.2">
      <c r="A511" s="397"/>
      <c r="B511" s="14">
        <v>1988</v>
      </c>
      <c r="C511" s="27"/>
      <c r="D511" s="55" t="s">
        <v>571</v>
      </c>
      <c r="E511" s="199">
        <v>1</v>
      </c>
      <c r="F511" s="258">
        <v>2.0618199999999998E-3</v>
      </c>
      <c r="G511" s="296">
        <v>3981.1</v>
      </c>
      <c r="H511" s="56" t="e">
        <f>ROUND((G511-G511/100*#REF!),2)</f>
        <v>#REF!</v>
      </c>
      <c r="I511" s="136"/>
      <c r="J511" s="12"/>
    </row>
    <row r="512" spans="1:10" ht="20.25" customHeight="1" thickBot="1" x14ac:dyDescent="0.25">
      <c r="A512" s="396"/>
      <c r="B512" s="18">
        <v>1989</v>
      </c>
      <c r="C512" s="28"/>
      <c r="D512" s="60" t="s">
        <v>572</v>
      </c>
      <c r="E512" s="244">
        <v>1</v>
      </c>
      <c r="F512" s="259">
        <v>3.2399999999999998E-3</v>
      </c>
      <c r="G512" s="297">
        <v>4333.7249999999995</v>
      </c>
      <c r="H512" s="61" t="e">
        <f>ROUND((G512-G512/100*#REF!),2)</f>
        <v>#REF!</v>
      </c>
      <c r="I512" s="136"/>
      <c r="J512" s="12"/>
    </row>
    <row r="513" spans="9:10" ht="20.25" customHeight="1" x14ac:dyDescent="0.2">
      <c r="I513" s="12"/>
      <c r="J513" s="12"/>
    </row>
    <row r="514" spans="9:10" ht="20.25" customHeight="1" x14ac:dyDescent="0.2"/>
    <row r="515" spans="9:10" ht="20.25" customHeight="1" x14ac:dyDescent="0.2"/>
    <row r="516" spans="9:10" ht="20.25" customHeight="1" x14ac:dyDescent="0.2"/>
    <row r="517" spans="9:10" ht="20.25" customHeight="1" x14ac:dyDescent="0.2"/>
    <row r="518" spans="9:10" ht="20.25" customHeight="1" x14ac:dyDescent="0.2"/>
    <row r="519" spans="9:10" ht="20.25" customHeight="1" x14ac:dyDescent="0.2"/>
  </sheetData>
  <mergeCells count="61">
    <mergeCell ref="A474:A477"/>
    <mergeCell ref="A478:A486"/>
    <mergeCell ref="A493:A494"/>
    <mergeCell ref="A501:A512"/>
    <mergeCell ref="A441:H441"/>
    <mergeCell ref="A442:A450"/>
    <mergeCell ref="A451:H451"/>
    <mergeCell ref="A452:A457"/>
    <mergeCell ref="A458:A464"/>
    <mergeCell ref="A465:A473"/>
    <mergeCell ref="A435:A440"/>
    <mergeCell ref="A380:A391"/>
    <mergeCell ref="A393:A396"/>
    <mergeCell ref="A397:A400"/>
    <mergeCell ref="A401:A404"/>
    <mergeCell ref="A405:H405"/>
    <mergeCell ref="A412:A417"/>
    <mergeCell ref="A418:A420"/>
    <mergeCell ref="A421:H421"/>
    <mergeCell ref="A422:A426"/>
    <mergeCell ref="A427:A431"/>
    <mergeCell ref="A432:A433"/>
    <mergeCell ref="A379:H379"/>
    <mergeCell ref="A323:A328"/>
    <mergeCell ref="A329:A338"/>
    <mergeCell ref="A340:A343"/>
    <mergeCell ref="A344:A347"/>
    <mergeCell ref="A348:H348"/>
    <mergeCell ref="A349:A353"/>
    <mergeCell ref="A354:H354"/>
    <mergeCell ref="A370:H370"/>
    <mergeCell ref="A371:A378"/>
    <mergeCell ref="A362:A365"/>
    <mergeCell ref="A366:A369"/>
    <mergeCell ref="A317:A322"/>
    <mergeCell ref="A140:A154"/>
    <mergeCell ref="A155:A257"/>
    <mergeCell ref="A258:A267"/>
    <mergeCell ref="A268:A277"/>
    <mergeCell ref="A279:H279"/>
    <mergeCell ref="A280:A293"/>
    <mergeCell ref="A294:A307"/>
    <mergeCell ref="A308:A310"/>
    <mergeCell ref="A311:A316"/>
    <mergeCell ref="A139:H139"/>
    <mergeCell ref="A111:A125"/>
    <mergeCell ref="A55:A65"/>
    <mergeCell ref="A66:A69"/>
    <mergeCell ref="A70:A80"/>
    <mergeCell ref="A81:A84"/>
    <mergeCell ref="A85:A97"/>
    <mergeCell ref="A98:A110"/>
    <mergeCell ref="A128:H128"/>
    <mergeCell ref="A129:A134"/>
    <mergeCell ref="A135:A138"/>
    <mergeCell ref="A126:A127"/>
    <mergeCell ref="A27:A54"/>
    <mergeCell ref="A3:H3"/>
    <mergeCell ref="A4:H4"/>
    <mergeCell ref="A5:A18"/>
    <mergeCell ref="A19:A26"/>
  </mergeCells>
  <pageMargins left="0.19685039370078741" right="0" top="0.15748031496062992" bottom="0.19685039370078741" header="0.51181102362204722" footer="0.51181102362204722"/>
  <pageSetup scale="70" firstPageNumber="0" fitToHeight="0" orientation="portrait" r:id="rId1"/>
  <headerFooter alignWithMargins="0"/>
  <rowBreaks count="9" manualBreakCount="9">
    <brk id="2" max="7" man="1"/>
    <brk id="69" max="7" man="1"/>
    <brk id="138" max="7" man="1"/>
    <brk id="225" max="7" man="1"/>
    <brk id="278" max="7" man="1"/>
    <brk id="339" max="7" man="1"/>
    <brk id="392" max="7" man="1"/>
    <brk id="440" max="7" man="1"/>
    <brk id="450" max="7" man="1"/>
  </rowBreaks>
  <ignoredErrors>
    <ignoredError sqref="E86 E69 E288:E289 E445:E447 E435:E436 E8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3:E12"/>
  <sheetViews>
    <sheetView workbookViewId="0">
      <selection activeCell="D38" sqref="D38"/>
    </sheetView>
  </sheetViews>
  <sheetFormatPr defaultRowHeight="12.75" x14ac:dyDescent="0.2"/>
  <cols>
    <col min="2" max="3" width="11.42578125" bestFit="1" customWidth="1"/>
    <col min="4" max="4" width="32" customWidth="1"/>
  </cols>
  <sheetData>
    <row r="3" spans="2:5" ht="13.5" thickBot="1" x14ac:dyDescent="0.25">
      <c r="B3" t="s">
        <v>579</v>
      </c>
      <c r="C3" t="s">
        <v>580</v>
      </c>
      <c r="D3" t="s">
        <v>3</v>
      </c>
    </row>
    <row r="4" spans="2:5" x14ac:dyDescent="0.2">
      <c r="B4" s="29">
        <v>1732</v>
      </c>
      <c r="C4" s="30">
        <v>2732</v>
      </c>
      <c r="D4" s="31" t="s">
        <v>31</v>
      </c>
      <c r="E4" s="11">
        <v>140</v>
      </c>
    </row>
    <row r="5" spans="2:5" x14ac:dyDescent="0.2">
      <c r="B5" s="32">
        <v>1733</v>
      </c>
      <c r="C5" s="100">
        <v>2733</v>
      </c>
      <c r="D5" s="34" t="s">
        <v>32</v>
      </c>
      <c r="E5" s="16">
        <v>100</v>
      </c>
    </row>
    <row r="6" spans="2:5" x14ac:dyDescent="0.2">
      <c r="B6" s="100">
        <v>1734</v>
      </c>
      <c r="C6" s="33">
        <v>2734</v>
      </c>
      <c r="D6" s="34" t="s">
        <v>33</v>
      </c>
      <c r="E6" s="16">
        <v>60</v>
      </c>
    </row>
    <row r="7" spans="2:5" x14ac:dyDescent="0.2">
      <c r="B7" s="32">
        <v>1735</v>
      </c>
      <c r="C7" s="33">
        <v>2735</v>
      </c>
      <c r="D7" s="34" t="s">
        <v>34</v>
      </c>
      <c r="E7" s="16">
        <v>44</v>
      </c>
    </row>
    <row r="8" spans="2:5" x14ac:dyDescent="0.2">
      <c r="B8" s="32">
        <v>1736</v>
      </c>
      <c r="C8" s="33">
        <v>2736</v>
      </c>
      <c r="D8" s="34" t="s">
        <v>35</v>
      </c>
      <c r="E8" s="16">
        <v>28</v>
      </c>
    </row>
    <row r="9" spans="2:5" x14ac:dyDescent="0.2">
      <c r="B9" s="32">
        <v>1737</v>
      </c>
      <c r="C9" s="33">
        <v>2737</v>
      </c>
      <c r="D9" s="34" t="s">
        <v>36</v>
      </c>
      <c r="E9" s="16">
        <v>16</v>
      </c>
    </row>
    <row r="10" spans="2:5" x14ac:dyDescent="0.2">
      <c r="B10" s="32">
        <v>1638</v>
      </c>
      <c r="C10" s="33">
        <v>2638</v>
      </c>
      <c r="D10" s="34" t="s">
        <v>37</v>
      </c>
      <c r="E10" s="16">
        <v>12</v>
      </c>
    </row>
    <row r="11" spans="2:5" x14ac:dyDescent="0.2">
      <c r="B11" s="100">
        <v>1639</v>
      </c>
      <c r="C11" s="33">
        <v>2639</v>
      </c>
      <c r="D11" s="34" t="s">
        <v>38</v>
      </c>
      <c r="E11" s="16">
        <v>8</v>
      </c>
    </row>
    <row r="12" spans="2:5" ht="13.5" thickBot="1" x14ac:dyDescent="0.25">
      <c r="B12" s="35" t="s">
        <v>13</v>
      </c>
      <c r="C12" s="101">
        <v>2630</v>
      </c>
      <c r="D12" s="37" t="s">
        <v>39</v>
      </c>
      <c r="E12" s="20">
        <v>4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Трубы PPRC FD</vt:lpstr>
      <vt:lpstr>Фитинги PPRC FD</vt:lpstr>
      <vt:lpstr>Лист1</vt:lpstr>
      <vt:lpstr>'Трубы PPRC FD'!Область_печати</vt:lpstr>
      <vt:lpstr>'Фитинги PPRC FD'!Область_печати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Melikov1</cp:lastModifiedBy>
  <cp:lastPrinted>2018-08-29T11:12:08Z</cp:lastPrinted>
  <dcterms:created xsi:type="dcterms:W3CDTF">2017-04-17T13:23:49Z</dcterms:created>
  <dcterms:modified xsi:type="dcterms:W3CDTF">2019-01-10T18:42:29Z</dcterms:modified>
</cp:coreProperties>
</file>