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Цена" sheetId="1" r:id="rId1"/>
    <sheet name="Вес" sheetId="2" r:id="rId2"/>
  </sheets>
  <definedNames>
    <definedName name="_xlnm.Print_Area" localSheetId="0">'Цена'!$A$1:$N$32</definedName>
  </definedNames>
  <calcPr fullCalcOnLoad="1" refMode="R1C1"/>
</workbook>
</file>

<file path=xl/sharedStrings.xml><?xml version="1.0" encoding="utf-8"?>
<sst xmlns="http://schemas.openxmlformats.org/spreadsheetml/2006/main" count="56" uniqueCount="22">
  <si>
    <t>Номинальный наружный диаметр, мм</t>
  </si>
  <si>
    <t>Поставка под заказ в короткие сроки весь ряд труб из ПЭ80 и ПЭ100 согласно ГОСТ 18599-2001</t>
  </si>
  <si>
    <t>Стенка, мм</t>
  </si>
  <si>
    <t>PN 6,3</t>
  </si>
  <si>
    <t>PN 10,0</t>
  </si>
  <si>
    <t>PN 12,5</t>
  </si>
  <si>
    <t>Полная комплектация фитингами и сварочным оборудованием</t>
  </si>
  <si>
    <t>ПЭ100 SDR26</t>
  </si>
  <si>
    <t>ПЭ100 SDR21</t>
  </si>
  <si>
    <t>PN 8,0</t>
  </si>
  <si>
    <t>ПЭ100 SDR17</t>
  </si>
  <si>
    <t>ПЭ100 SDR13,6</t>
  </si>
  <si>
    <t>ПЭ100 SDR11</t>
  </si>
  <si>
    <t>PN 16,0</t>
  </si>
  <si>
    <r>
      <t xml:space="preserve">Стандартные длины:бухты </t>
    </r>
    <r>
      <rPr>
        <u val="single"/>
        <sz val="14"/>
        <rFont val="Calibri"/>
        <family val="2"/>
      </rPr>
      <t>Ø</t>
    </r>
    <r>
      <rPr>
        <u val="single"/>
        <sz val="14"/>
        <rFont val="Arial"/>
        <family val="2"/>
      </rPr>
      <t xml:space="preserve"> 63-90мм - 100 и 200 м, </t>
    </r>
    <r>
      <rPr>
        <u val="single"/>
        <sz val="14"/>
        <rFont val="Calibri"/>
        <family val="2"/>
      </rPr>
      <t>Ø</t>
    </r>
    <r>
      <rPr>
        <u val="single"/>
        <sz val="14"/>
        <rFont val="Arial"/>
        <family val="2"/>
      </rPr>
      <t xml:space="preserve"> 110мм - от 150 до 350 м; отрезки: </t>
    </r>
    <r>
      <rPr>
        <u val="single"/>
        <sz val="14"/>
        <rFont val="Calibri"/>
        <family val="2"/>
      </rPr>
      <t>Ø</t>
    </r>
    <r>
      <rPr>
        <u val="single"/>
        <sz val="14"/>
        <rFont val="Arial"/>
        <family val="2"/>
      </rPr>
      <t xml:space="preserve"> 90-1600 мм - 12 и 13м</t>
    </r>
  </si>
  <si>
    <t>ПЭ100 SDR17,6</t>
  </si>
  <si>
    <t>PN 9,5</t>
  </si>
  <si>
    <t xml:space="preserve"> ТРУБЫ ВОДОПРОВОДНЫЕ НАПОРНЫЕ ИЗ ПЭ 100  ГОСТ 18599-2001</t>
  </si>
  <si>
    <t>Вес, кг/м</t>
  </si>
  <si>
    <t>Цена за кг</t>
  </si>
  <si>
    <t>Цена *         1 п.м. с НДС</t>
  </si>
  <si>
    <t>* - цена действительна при разовой закупке на сумму более 199999Р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</si>
</sst>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 Cyr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u val="single"/>
      <sz val="14"/>
      <name val="Calibri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53" applyFont="1" applyBorder="1" applyAlignment="1">
      <alignment horizont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0" xfId="0" applyFont="1" applyAlignment="1">
      <alignment horizontal="center" wrapText="1"/>
    </xf>
    <xf numFmtId="174" fontId="5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vertical="top" wrapText="1"/>
    </xf>
    <xf numFmtId="4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right" vertical="top" wrapText="1"/>
    </xf>
    <xf numFmtId="0" fontId="9" fillId="0" borderId="11" xfId="53" applyFont="1" applyFill="1" applyBorder="1" applyAlignment="1">
      <alignment horizontal="center" wrapText="1"/>
      <protection/>
    </xf>
    <xf numFmtId="0" fontId="7" fillId="0" borderId="12" xfId="0" applyFont="1" applyBorder="1" applyAlignment="1">
      <alignment horizontal="center" vertical="top" wrapText="1"/>
    </xf>
    <xf numFmtId="174" fontId="5" fillId="0" borderId="11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 vertical="top" wrapText="1"/>
    </xf>
    <xf numFmtId="2" fontId="11" fillId="0" borderId="13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vertical="top" wrapText="1"/>
    </xf>
    <xf numFmtId="4" fontId="11" fillId="0" borderId="15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top" wrapText="1"/>
    </xf>
    <xf numFmtId="174" fontId="5" fillId="0" borderId="17" xfId="0" applyNumberFormat="1" applyFont="1" applyFill="1" applyBorder="1" applyAlignment="1">
      <alignment horizontal="center"/>
    </xf>
    <xf numFmtId="4" fontId="11" fillId="0" borderId="17" xfId="0" applyNumberFormat="1" applyFont="1" applyBorder="1" applyAlignment="1">
      <alignment horizontal="right" vertical="top" wrapText="1"/>
    </xf>
    <xf numFmtId="4" fontId="7" fillId="0" borderId="17" xfId="0" applyNumberFormat="1" applyFont="1" applyFill="1" applyBorder="1" applyAlignment="1">
      <alignment/>
    </xf>
    <xf numFmtId="4" fontId="11" fillId="0" borderId="18" xfId="0" applyNumberFormat="1" applyFont="1" applyBorder="1" applyAlignment="1">
      <alignment horizontal="right" vertical="top" wrapText="1"/>
    </xf>
    <xf numFmtId="4" fontId="11" fillId="0" borderId="11" xfId="0" applyNumberFormat="1" applyFont="1" applyBorder="1" applyAlignment="1">
      <alignment horizontal="right" vertical="top" wrapText="1"/>
    </xf>
    <xf numFmtId="4" fontId="11" fillId="0" borderId="13" xfId="0" applyNumberFormat="1" applyFont="1" applyBorder="1" applyAlignment="1">
      <alignment horizontal="right" vertical="top" wrapText="1"/>
    </xf>
    <xf numFmtId="179" fontId="11" fillId="0" borderId="11" xfId="0" applyNumberFormat="1" applyFont="1" applyFill="1" applyBorder="1" applyAlignment="1">
      <alignment vertical="top" wrapText="1"/>
    </xf>
    <xf numFmtId="179" fontId="11" fillId="0" borderId="10" xfId="0" applyNumberFormat="1" applyFont="1" applyFill="1" applyBorder="1" applyAlignment="1">
      <alignment vertical="top" wrapText="1"/>
    </xf>
    <xf numFmtId="179" fontId="11" fillId="0" borderId="10" xfId="0" applyNumberFormat="1" applyFont="1" applyBorder="1" applyAlignment="1">
      <alignment vertical="top" wrapText="1"/>
    </xf>
    <xf numFmtId="179" fontId="11" fillId="0" borderId="10" xfId="0" applyNumberFormat="1" applyFont="1" applyBorder="1" applyAlignment="1">
      <alignment horizontal="right" vertical="top" wrapText="1"/>
    </xf>
    <xf numFmtId="179" fontId="11" fillId="0" borderId="17" xfId="0" applyNumberFormat="1" applyFont="1" applyBorder="1" applyAlignment="1">
      <alignment horizontal="right" vertical="top" wrapText="1"/>
    </xf>
    <xf numFmtId="179" fontId="11" fillId="0" borderId="11" xfId="0" applyNumberFormat="1" applyFont="1" applyBorder="1" applyAlignment="1">
      <alignment horizontal="right" vertical="top" wrapText="1"/>
    </xf>
    <xf numFmtId="179" fontId="7" fillId="0" borderId="11" xfId="0" applyNumberFormat="1" applyFont="1" applyFill="1" applyBorder="1" applyAlignment="1">
      <alignment/>
    </xf>
    <xf numFmtId="179" fontId="7" fillId="0" borderId="10" xfId="0" applyNumberFormat="1" applyFont="1" applyFill="1" applyBorder="1" applyAlignment="1">
      <alignment/>
    </xf>
    <xf numFmtId="179" fontId="7" fillId="0" borderId="17" xfId="0" applyNumberFormat="1" applyFont="1" applyFill="1" applyBorder="1" applyAlignment="1">
      <alignment/>
    </xf>
    <xf numFmtId="180" fontId="11" fillId="0" borderId="11" xfId="0" applyNumberFormat="1" applyFont="1" applyFill="1" applyBorder="1" applyAlignment="1">
      <alignment vertical="top" wrapText="1"/>
    </xf>
    <xf numFmtId="180" fontId="11" fillId="0" borderId="10" xfId="0" applyNumberFormat="1" applyFont="1" applyFill="1" applyBorder="1" applyAlignment="1">
      <alignment vertical="top" wrapText="1"/>
    </xf>
    <xf numFmtId="180" fontId="11" fillId="0" borderId="10" xfId="0" applyNumberFormat="1" applyFont="1" applyBorder="1" applyAlignment="1">
      <alignment vertical="top" wrapText="1"/>
    </xf>
    <xf numFmtId="180" fontId="11" fillId="0" borderId="10" xfId="0" applyNumberFormat="1" applyFont="1" applyBorder="1" applyAlignment="1">
      <alignment horizontal="right" vertical="top" wrapText="1"/>
    </xf>
    <xf numFmtId="180" fontId="11" fillId="0" borderId="17" xfId="0" applyNumberFormat="1" applyFont="1" applyBorder="1" applyAlignment="1">
      <alignment horizontal="right" vertical="top" wrapText="1"/>
    </xf>
    <xf numFmtId="180" fontId="11" fillId="0" borderId="11" xfId="0" applyNumberFormat="1" applyFont="1" applyBorder="1" applyAlignment="1">
      <alignment horizontal="right" vertical="top" wrapText="1"/>
    </xf>
    <xf numFmtId="180" fontId="11" fillId="0" borderId="13" xfId="0" applyNumberFormat="1" applyFont="1" applyFill="1" applyBorder="1" applyAlignment="1">
      <alignment vertical="top" wrapText="1"/>
    </xf>
    <xf numFmtId="180" fontId="11" fillId="0" borderId="15" xfId="0" applyNumberFormat="1" applyFont="1" applyBorder="1" applyAlignment="1">
      <alignment vertical="top" wrapText="1"/>
    </xf>
    <xf numFmtId="180" fontId="11" fillId="0" borderId="15" xfId="0" applyNumberFormat="1" applyFont="1" applyBorder="1" applyAlignment="1">
      <alignment horizontal="right" vertical="top" wrapText="1"/>
    </xf>
    <xf numFmtId="180" fontId="11" fillId="0" borderId="18" xfId="0" applyNumberFormat="1" applyFont="1" applyBorder="1" applyAlignment="1">
      <alignment horizontal="right" vertical="top" wrapText="1"/>
    </xf>
    <xf numFmtId="180" fontId="11" fillId="0" borderId="13" xfId="0" applyNumberFormat="1" applyFont="1" applyBorder="1" applyAlignment="1">
      <alignment horizontal="right" vertical="top" wrapText="1"/>
    </xf>
    <xf numFmtId="0" fontId="9" fillId="0" borderId="11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right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4" fontId="11" fillId="0" borderId="18" xfId="0" applyNumberFormat="1" applyFont="1" applyFill="1" applyBorder="1" applyAlignment="1">
      <alignment horizontal="right" vertical="top" wrapText="1"/>
    </xf>
    <xf numFmtId="4" fontId="11" fillId="0" borderId="13" xfId="0" applyNumberFormat="1" applyFont="1" applyFill="1" applyBorder="1" applyAlignment="1">
      <alignment horizontal="right" vertical="top" wrapText="1"/>
    </xf>
    <xf numFmtId="0" fontId="5" fillId="33" borderId="11" xfId="53" applyFont="1" applyFill="1" applyBorder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8" xfId="53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top" wrapText="1"/>
    </xf>
    <xf numFmtId="0" fontId="7" fillId="0" borderId="0" xfId="53" applyFont="1" applyAlignment="1">
      <alignment horizontal="center"/>
      <protection/>
    </xf>
    <xf numFmtId="0" fontId="5" fillId="0" borderId="15" xfId="53" applyFont="1" applyFill="1" applyBorder="1" applyAlignment="1">
      <alignment horizontal="center" wrapText="1"/>
      <protection/>
    </xf>
    <xf numFmtId="0" fontId="5" fillId="0" borderId="20" xfId="53" applyFont="1" applyFill="1" applyBorder="1" applyAlignment="1">
      <alignment horizontal="center" wrapText="1"/>
      <protection/>
    </xf>
    <xf numFmtId="0" fontId="5" fillId="0" borderId="21" xfId="53" applyFont="1" applyFill="1" applyBorder="1" applyAlignment="1">
      <alignment horizontal="center" wrapText="1"/>
      <protection/>
    </xf>
    <xf numFmtId="0" fontId="5" fillId="0" borderId="22" xfId="53" applyFont="1" applyFill="1" applyBorder="1" applyAlignment="1">
      <alignment horizontal="center" wrapText="1"/>
      <protection/>
    </xf>
    <xf numFmtId="0" fontId="5" fillId="0" borderId="23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4.28125" style="1" customWidth="1"/>
    <col min="2" max="2" width="19.00390625" style="1" bestFit="1" customWidth="1"/>
    <col min="3" max="3" width="9.28125" style="1" customWidth="1"/>
    <col min="4" max="4" width="13.421875" style="1" bestFit="1" customWidth="1"/>
    <col min="5" max="5" width="9.140625" style="1" customWidth="1"/>
    <col min="6" max="6" width="15.140625" style="1" customWidth="1"/>
    <col min="7" max="7" width="9.421875" style="1" customWidth="1"/>
    <col min="8" max="8" width="15.140625" style="1" bestFit="1" customWidth="1"/>
    <col min="9" max="9" width="9.421875" style="1" customWidth="1"/>
    <col min="10" max="10" width="15.140625" style="1" bestFit="1" customWidth="1"/>
    <col min="11" max="11" width="9.28125" style="1" customWidth="1"/>
    <col min="12" max="12" width="15.140625" style="1" bestFit="1" customWidth="1"/>
    <col min="13" max="13" width="9.7109375" style="1" customWidth="1"/>
    <col min="14" max="14" width="15.140625" style="1" bestFit="1" customWidth="1"/>
    <col min="15" max="16384" width="9.140625" style="1" customWidth="1"/>
  </cols>
  <sheetData>
    <row r="1" ht="20.25">
      <c r="B1" s="2"/>
    </row>
    <row r="2" ht="20.25">
      <c r="B2" s="2"/>
    </row>
    <row r="3" spans="1:14" ht="20.25">
      <c r="A3" s="3"/>
      <c r="B3" s="71" t="s">
        <v>17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2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54.75" thickTop="1">
      <c r="A5" s="7"/>
      <c r="B5" s="63" t="s">
        <v>0</v>
      </c>
      <c r="C5" s="16" t="s">
        <v>2</v>
      </c>
      <c r="D5" s="61" t="s">
        <v>20</v>
      </c>
      <c r="E5" s="16" t="s">
        <v>2</v>
      </c>
      <c r="F5" s="61" t="s">
        <v>20</v>
      </c>
      <c r="G5" s="16" t="s">
        <v>2</v>
      </c>
      <c r="H5" s="61" t="s">
        <v>20</v>
      </c>
      <c r="I5" s="16" t="s">
        <v>2</v>
      </c>
      <c r="J5" s="61" t="s">
        <v>20</v>
      </c>
      <c r="K5" s="16" t="s">
        <v>2</v>
      </c>
      <c r="L5" s="61" t="s">
        <v>20</v>
      </c>
      <c r="M5" s="16" t="s">
        <v>2</v>
      </c>
      <c r="N5" s="61" t="s">
        <v>20</v>
      </c>
    </row>
    <row r="6" spans="2:14" ht="18">
      <c r="B6" s="64"/>
      <c r="C6" s="75" t="s">
        <v>7</v>
      </c>
      <c r="D6" s="76"/>
      <c r="E6" s="67" t="s">
        <v>8</v>
      </c>
      <c r="F6" s="67"/>
      <c r="G6" s="67" t="s">
        <v>15</v>
      </c>
      <c r="H6" s="67"/>
      <c r="I6" s="67" t="s">
        <v>10</v>
      </c>
      <c r="J6" s="67"/>
      <c r="K6" s="67" t="s">
        <v>11</v>
      </c>
      <c r="L6" s="67"/>
      <c r="M6" s="67" t="s">
        <v>12</v>
      </c>
      <c r="N6" s="72"/>
    </row>
    <row r="7" spans="2:14" ht="18.75" thickBot="1">
      <c r="B7" s="65"/>
      <c r="C7" s="73" t="s">
        <v>3</v>
      </c>
      <c r="D7" s="74"/>
      <c r="E7" s="66" t="s">
        <v>9</v>
      </c>
      <c r="F7" s="66"/>
      <c r="G7" s="66" t="s">
        <v>16</v>
      </c>
      <c r="H7" s="66"/>
      <c r="I7" s="66" t="s">
        <v>4</v>
      </c>
      <c r="J7" s="66"/>
      <c r="K7" s="66" t="s">
        <v>5</v>
      </c>
      <c r="L7" s="66"/>
      <c r="M7" s="66" t="s">
        <v>13</v>
      </c>
      <c r="N7" s="68"/>
    </row>
    <row r="8" spans="1:14" s="3" customFormat="1" ht="21" thickTop="1">
      <c r="A8" s="1"/>
      <c r="B8" s="17">
        <v>63</v>
      </c>
      <c r="C8" s="18"/>
      <c r="D8" s="19"/>
      <c r="E8" s="18"/>
      <c r="F8" s="20"/>
      <c r="G8" s="18">
        <v>3.6</v>
      </c>
      <c r="H8" s="21">
        <f>Вес!H5*Вес!$D$1</f>
        <v>103.19999999999999</v>
      </c>
      <c r="I8" s="18">
        <v>3.8</v>
      </c>
      <c r="J8" s="21">
        <f>Вес!J5*Вес!$D$1</f>
        <v>108.3</v>
      </c>
      <c r="K8" s="18">
        <v>4.7</v>
      </c>
      <c r="L8" s="20">
        <f>Вес!L5*Вес!$D$1</f>
        <v>131.55</v>
      </c>
      <c r="M8" s="18">
        <v>5.8</v>
      </c>
      <c r="N8" s="22">
        <f>Вес!N5*Вес!$D$1</f>
        <v>159</v>
      </c>
    </row>
    <row r="9" spans="1:14" s="3" customFormat="1" ht="20.25">
      <c r="A9" s="1"/>
      <c r="B9" s="23">
        <v>75</v>
      </c>
      <c r="C9" s="8"/>
      <c r="D9" s="9"/>
      <c r="E9" s="8"/>
      <c r="F9" s="12"/>
      <c r="G9" s="8">
        <v>4.3</v>
      </c>
      <c r="H9" s="13">
        <f>Вес!H6*Вес!$D$1</f>
        <v>146.85</v>
      </c>
      <c r="I9" s="8">
        <v>4.5</v>
      </c>
      <c r="J9" s="13">
        <f>Вес!J6*Вес!$D$1</f>
        <v>153</v>
      </c>
      <c r="K9" s="8">
        <v>5.6</v>
      </c>
      <c r="L9" s="12">
        <f>Вес!L6*Вес!$D$1</f>
        <v>186.3</v>
      </c>
      <c r="M9" s="8">
        <v>6.8</v>
      </c>
      <c r="N9" s="24">
        <f>Вес!N6*Вес!$D$1</f>
        <v>221.1</v>
      </c>
    </row>
    <row r="10" spans="1:14" s="7" customFormat="1" ht="20.25">
      <c r="A10" s="1"/>
      <c r="B10" s="23">
        <v>90</v>
      </c>
      <c r="C10" s="8"/>
      <c r="D10" s="10"/>
      <c r="E10" s="8">
        <v>4.3</v>
      </c>
      <c r="F10" s="12">
        <f>Вес!F7*Вес!$D$1</f>
        <v>178.65</v>
      </c>
      <c r="G10" s="8">
        <v>5.1</v>
      </c>
      <c r="H10" s="14">
        <f>Вес!H7*Вес!$D$1</f>
        <v>211.95000000000002</v>
      </c>
      <c r="I10" s="8">
        <v>5.4</v>
      </c>
      <c r="J10" s="14">
        <f>Вес!J7*Вес!$D$1</f>
        <v>219.6</v>
      </c>
      <c r="K10" s="8">
        <v>6.7</v>
      </c>
      <c r="L10" s="12">
        <f>Вес!L7*Вес!$D$1</f>
        <v>266.55</v>
      </c>
      <c r="M10" s="8">
        <v>8.2</v>
      </c>
      <c r="N10" s="24">
        <f>Вес!N7*Вес!$D$1</f>
        <v>321</v>
      </c>
    </row>
    <row r="11" spans="2:14" ht="18" customHeight="1">
      <c r="B11" s="23">
        <v>110</v>
      </c>
      <c r="C11" s="8">
        <v>4.2</v>
      </c>
      <c r="D11" s="11">
        <f>Вес!D8*Вес!$D$1</f>
        <v>214.95000000000002</v>
      </c>
      <c r="E11" s="8">
        <v>5.3</v>
      </c>
      <c r="F11" s="12">
        <f>Вес!F8*Вес!$D$1</f>
        <v>268.05</v>
      </c>
      <c r="G11" s="8">
        <v>6.3</v>
      </c>
      <c r="H11" s="15">
        <f>Вес!H8*Вес!$D$1</f>
        <v>313.5</v>
      </c>
      <c r="I11" s="8">
        <v>6.6</v>
      </c>
      <c r="J11" s="15">
        <f>Вес!J8*Вес!$D$1</f>
        <v>327</v>
      </c>
      <c r="K11" s="8">
        <v>8.1</v>
      </c>
      <c r="L11" s="12">
        <f>Вес!L8*Вес!$D$1</f>
        <v>395.24999999999994</v>
      </c>
      <c r="M11" s="8">
        <v>10</v>
      </c>
      <c r="N11" s="57">
        <f>Вес!N8*Вес!$D$1</f>
        <v>475.5</v>
      </c>
    </row>
    <row r="12" spans="2:14" ht="18.75" customHeight="1">
      <c r="B12" s="23">
        <v>125</v>
      </c>
      <c r="C12" s="8">
        <v>4.8</v>
      </c>
      <c r="D12" s="11">
        <f>Вес!D9*Вес!$D$1</f>
        <v>277.05</v>
      </c>
      <c r="E12" s="8">
        <v>6</v>
      </c>
      <c r="F12" s="12">
        <f>Вес!F9*Вес!$D$1</f>
        <v>342.15000000000003</v>
      </c>
      <c r="G12" s="8">
        <v>7.1</v>
      </c>
      <c r="H12" s="11">
        <f>Вес!H9*Вес!$D$1</f>
        <v>402.75</v>
      </c>
      <c r="I12" s="8">
        <v>7.4</v>
      </c>
      <c r="J12" s="11">
        <f>Вес!J9*Вес!$D$1</f>
        <v>416.4</v>
      </c>
      <c r="K12" s="8">
        <v>9.2</v>
      </c>
      <c r="L12" s="12">
        <f>Вес!L9*Вес!$D$1</f>
        <v>510.3</v>
      </c>
      <c r="M12" s="8">
        <v>11.4</v>
      </c>
      <c r="N12" s="58">
        <f>Вес!N9*Вес!$D$1</f>
        <v>617.8499999999999</v>
      </c>
    </row>
    <row r="13" spans="2:14" ht="21" thickBot="1">
      <c r="B13" s="26">
        <v>140</v>
      </c>
      <c r="C13" s="27">
        <v>5.4</v>
      </c>
      <c r="D13" s="28">
        <f>Вес!D10*Вес!$D$1</f>
        <v>349.79999999999995</v>
      </c>
      <c r="E13" s="27">
        <v>6.7</v>
      </c>
      <c r="F13" s="29">
        <f>Вес!F10*Вес!$D$1</f>
        <v>428.55</v>
      </c>
      <c r="G13" s="27">
        <v>8</v>
      </c>
      <c r="H13" s="28">
        <f>Вес!H10*Вес!$D$1</f>
        <v>507.3</v>
      </c>
      <c r="I13" s="27">
        <v>8.3</v>
      </c>
      <c r="J13" s="28">
        <f>Вес!J10*Вес!$D$1</f>
        <v>523.9499999999999</v>
      </c>
      <c r="K13" s="27">
        <v>10.3</v>
      </c>
      <c r="L13" s="29">
        <f>Вес!L10*Вес!$D$1</f>
        <v>639</v>
      </c>
      <c r="M13" s="27">
        <v>12.7</v>
      </c>
      <c r="N13" s="59">
        <f>Вес!N10*Вес!$D$1</f>
        <v>769.2</v>
      </c>
    </row>
    <row r="14" spans="2:14" ht="21" thickTop="1">
      <c r="B14" s="17">
        <v>160</v>
      </c>
      <c r="C14" s="18">
        <v>6.2</v>
      </c>
      <c r="D14" s="31">
        <f>Вес!D11*Вес!$D$1</f>
        <v>458.85</v>
      </c>
      <c r="E14" s="18">
        <v>7.7</v>
      </c>
      <c r="F14" s="20">
        <f>Вес!F11*Вес!$D$1</f>
        <v>561.75</v>
      </c>
      <c r="G14" s="18">
        <v>9.1</v>
      </c>
      <c r="H14" s="31">
        <f>Вес!H11*Вес!$D$1</f>
        <v>658.65</v>
      </c>
      <c r="I14" s="18">
        <v>9.5</v>
      </c>
      <c r="J14" s="31">
        <f>Вес!J11*Вес!$D$1</f>
        <v>682.95</v>
      </c>
      <c r="K14" s="18">
        <v>11.8</v>
      </c>
      <c r="L14" s="20">
        <f>Вес!L11*Вес!$D$1</f>
        <v>832.8</v>
      </c>
      <c r="M14" s="18">
        <v>14.6</v>
      </c>
      <c r="N14" s="60">
        <f>Вес!N11*Вес!$D$1</f>
        <v>1009.9499999999999</v>
      </c>
    </row>
    <row r="15" spans="2:14" ht="20.25">
      <c r="B15" s="23">
        <v>180</v>
      </c>
      <c r="C15" s="8">
        <v>6.9</v>
      </c>
      <c r="D15" s="11">
        <f>Вес!D12*Вес!$D$1</f>
        <v>572.4</v>
      </c>
      <c r="E15" s="8">
        <v>8.6</v>
      </c>
      <c r="F15" s="12">
        <f>Вес!F12*Вес!$D$1</f>
        <v>705.5999999999999</v>
      </c>
      <c r="G15" s="8">
        <v>10.2</v>
      </c>
      <c r="H15" s="11">
        <f>Вес!H12*Вес!$D$1</f>
        <v>828.3000000000001</v>
      </c>
      <c r="I15" s="8">
        <v>10.7</v>
      </c>
      <c r="J15" s="11">
        <f>Вес!J12*Вес!$D$1</f>
        <v>864.6</v>
      </c>
      <c r="K15" s="8">
        <v>13.3</v>
      </c>
      <c r="L15" s="12">
        <f>Вес!L12*Вес!$D$1</f>
        <v>1056.9</v>
      </c>
      <c r="M15" s="8">
        <v>16.4</v>
      </c>
      <c r="N15" s="25">
        <f>Вес!N12*Вес!$D$1</f>
        <v>1276.5</v>
      </c>
    </row>
    <row r="16" spans="2:14" ht="20.25">
      <c r="B16" s="23">
        <v>200</v>
      </c>
      <c r="C16" s="8">
        <v>7.7</v>
      </c>
      <c r="D16" s="11">
        <f>Вес!D13*Вес!$D$1</f>
        <v>708.6</v>
      </c>
      <c r="E16" s="8">
        <v>9.6</v>
      </c>
      <c r="F16" s="12">
        <f>Вес!F13*Вес!$D$1</f>
        <v>873.75</v>
      </c>
      <c r="G16" s="8">
        <v>11.4</v>
      </c>
      <c r="H16" s="11">
        <f>Вес!H13*Вес!$D$1</f>
        <v>1026.6000000000001</v>
      </c>
      <c r="I16" s="8">
        <v>11.9</v>
      </c>
      <c r="J16" s="11">
        <f>Вес!J13*Вес!$D$1</f>
        <v>1066.05</v>
      </c>
      <c r="K16" s="8">
        <v>14.7</v>
      </c>
      <c r="L16" s="12">
        <f>Вес!L13*Вес!$D$1</f>
        <v>1296.15</v>
      </c>
      <c r="M16" s="8">
        <v>18.2</v>
      </c>
      <c r="N16" s="25">
        <f>Вес!N13*Вес!$D$1</f>
        <v>1574.8500000000001</v>
      </c>
    </row>
    <row r="17" spans="2:14" ht="20.25">
      <c r="B17" s="23">
        <v>225</v>
      </c>
      <c r="C17" s="8">
        <v>8.6</v>
      </c>
      <c r="D17" s="11">
        <f>Вес!D14*Вес!$D$1</f>
        <v>890.4</v>
      </c>
      <c r="E17" s="8">
        <v>10.8</v>
      </c>
      <c r="F17" s="12">
        <f>Вес!F14*Вес!$D$1</f>
        <v>1103.85</v>
      </c>
      <c r="G17" s="8">
        <v>12.8</v>
      </c>
      <c r="H17" s="11">
        <f>Вес!H14*Вес!$D$1</f>
        <v>1294.65</v>
      </c>
      <c r="I17" s="8">
        <v>13.4</v>
      </c>
      <c r="J17" s="11">
        <f>Вес!J14*Вес!$D$1</f>
        <v>1353.75</v>
      </c>
      <c r="K17" s="8">
        <v>16.6</v>
      </c>
      <c r="L17" s="12">
        <f>Вес!L14*Вес!$D$1</f>
        <v>1650.45</v>
      </c>
      <c r="M17" s="8">
        <v>20.5</v>
      </c>
      <c r="N17" s="25">
        <f>Вес!N14*Вес!$D$1</f>
        <v>1998.75</v>
      </c>
    </row>
    <row r="18" spans="2:14" ht="20.25">
      <c r="B18" s="23">
        <v>250</v>
      </c>
      <c r="C18" s="8">
        <v>9.6</v>
      </c>
      <c r="D18" s="11">
        <f>Вес!D15*Вес!$D$1</f>
        <v>1103.85</v>
      </c>
      <c r="E18" s="8">
        <v>11.9</v>
      </c>
      <c r="F18" s="12">
        <f>Вес!F15*Вес!$D$1</f>
        <v>1350.7500000000002</v>
      </c>
      <c r="G18" s="8">
        <v>14.2</v>
      </c>
      <c r="H18" s="11">
        <f>Вес!H15*Вес!$D$1</f>
        <v>1605</v>
      </c>
      <c r="I18" s="8">
        <v>14.8</v>
      </c>
      <c r="J18" s="11">
        <f>Вес!J15*Вес!$D$1</f>
        <v>1665.6</v>
      </c>
      <c r="K18" s="8">
        <v>18.4</v>
      </c>
      <c r="L18" s="12">
        <f>Вес!L15*Вес!$D$1</f>
        <v>2029.05</v>
      </c>
      <c r="M18" s="8">
        <v>22.7</v>
      </c>
      <c r="N18" s="25">
        <f>Вес!N15*Вес!$D$1</f>
        <v>2452.9500000000003</v>
      </c>
    </row>
    <row r="19" spans="2:14" ht="21" thickBot="1">
      <c r="B19" s="26">
        <v>280</v>
      </c>
      <c r="C19" s="27">
        <v>10.7</v>
      </c>
      <c r="D19" s="28">
        <f>Вес!D16*Вес!$D$1</f>
        <v>1376.4</v>
      </c>
      <c r="E19" s="27">
        <v>13.4</v>
      </c>
      <c r="F19" s="29">
        <f>Вес!F16*Вес!$D$1</f>
        <v>1711.05</v>
      </c>
      <c r="G19" s="27">
        <v>15.9</v>
      </c>
      <c r="H19" s="28">
        <f>Вес!H16*Вес!$D$1</f>
        <v>1998.75</v>
      </c>
      <c r="I19" s="27">
        <v>16.6</v>
      </c>
      <c r="J19" s="28">
        <f>Вес!J16*Вес!$D$1</f>
        <v>2089.65</v>
      </c>
      <c r="K19" s="27">
        <v>20.6</v>
      </c>
      <c r="L19" s="29">
        <f>Вес!L16*Вес!$D$1</f>
        <v>2543.85</v>
      </c>
      <c r="M19" s="27">
        <v>25.4</v>
      </c>
      <c r="N19" s="30">
        <f>Вес!N16*Вес!$D$1</f>
        <v>3073.8</v>
      </c>
    </row>
    <row r="20" spans="2:14" ht="21" thickTop="1">
      <c r="B20" s="17">
        <v>315</v>
      </c>
      <c r="C20" s="18">
        <v>12.1</v>
      </c>
      <c r="D20" s="31">
        <f>Вес!D17*Вес!$D$1</f>
        <v>1756.5000000000002</v>
      </c>
      <c r="E20" s="18">
        <v>15</v>
      </c>
      <c r="F20" s="31">
        <f>Вес!F17*Вес!$D$1</f>
        <v>2150.25</v>
      </c>
      <c r="G20" s="18">
        <v>17.9</v>
      </c>
      <c r="H20" s="31">
        <f>Вес!H17*Вес!$D$1</f>
        <v>2528.7000000000003</v>
      </c>
      <c r="I20" s="18">
        <v>18.7</v>
      </c>
      <c r="J20" s="31">
        <f>Вес!J17*Вес!$D$1</f>
        <v>2634.75</v>
      </c>
      <c r="K20" s="18">
        <v>23.2</v>
      </c>
      <c r="L20" s="20">
        <f>Вес!L17*Вес!$D$1</f>
        <v>3225.2999999999997</v>
      </c>
      <c r="M20" s="18">
        <v>28.6</v>
      </c>
      <c r="N20" s="32">
        <f>Вес!N17*Вес!$D$1</f>
        <v>3891.4500000000003</v>
      </c>
    </row>
    <row r="21" spans="2:14" ht="20.25">
      <c r="B21" s="23">
        <v>355</v>
      </c>
      <c r="C21" s="8">
        <v>13.6</v>
      </c>
      <c r="D21" s="11">
        <f>Вес!D18*Вес!$D$1</f>
        <v>2210.7</v>
      </c>
      <c r="E21" s="8">
        <v>16.9</v>
      </c>
      <c r="F21" s="11">
        <f>Вес!F18*Вес!$D$1</f>
        <v>2725.65</v>
      </c>
      <c r="G21" s="8">
        <v>20.1</v>
      </c>
      <c r="H21" s="11">
        <f>Вес!H18*Вес!$D$1</f>
        <v>3210.15</v>
      </c>
      <c r="I21" s="8">
        <v>21.1</v>
      </c>
      <c r="J21" s="11">
        <f>Вес!J18*Вес!$D$1</f>
        <v>3361.5</v>
      </c>
      <c r="K21" s="8">
        <v>26.1</v>
      </c>
      <c r="L21" s="12">
        <f>Вес!L18*Вес!$D$1</f>
        <v>4088.4</v>
      </c>
      <c r="M21" s="8">
        <v>32.2</v>
      </c>
      <c r="N21" s="25">
        <f>Вес!N18*Вес!$D$1</f>
        <v>4936.349999999999</v>
      </c>
    </row>
    <row r="22" spans="2:14" ht="20.25">
      <c r="B22" s="23">
        <v>400</v>
      </c>
      <c r="C22" s="8">
        <v>15.3</v>
      </c>
      <c r="D22" s="11">
        <f>Вес!D19*Вес!$D$1</f>
        <v>2816.4</v>
      </c>
      <c r="E22" s="8">
        <v>19.1</v>
      </c>
      <c r="F22" s="11">
        <f>Вес!F19*Вес!$D$1</f>
        <v>3467.55</v>
      </c>
      <c r="G22" s="8">
        <v>22.7</v>
      </c>
      <c r="H22" s="11">
        <f>Вес!H19*Вес!$D$1</f>
        <v>4073.25</v>
      </c>
      <c r="I22" s="8">
        <v>23.7</v>
      </c>
      <c r="J22" s="11">
        <f>Вес!J19*Вес!$D$1</f>
        <v>4239.75</v>
      </c>
      <c r="K22" s="8">
        <v>29.4</v>
      </c>
      <c r="L22" s="12">
        <f>Вес!L19*Вес!$D$1</f>
        <v>5178.6</v>
      </c>
      <c r="M22" s="8">
        <v>36.3</v>
      </c>
      <c r="N22" s="25">
        <f>Вес!N19*Вес!$D$1</f>
        <v>6268.8</v>
      </c>
    </row>
    <row r="23" spans="2:14" ht="20.25">
      <c r="B23" s="23">
        <v>450</v>
      </c>
      <c r="C23" s="8">
        <v>17.2</v>
      </c>
      <c r="D23" s="11">
        <f>Вес!D20*Вес!$D$1</f>
        <v>3558.45</v>
      </c>
      <c r="E23" s="8">
        <v>21.5</v>
      </c>
      <c r="F23" s="11">
        <f>Вес!F20*Вес!$D$1</f>
        <v>4391.25</v>
      </c>
      <c r="G23" s="8">
        <v>25.5</v>
      </c>
      <c r="H23" s="11">
        <f>Вес!H20*Вес!$D$1</f>
        <v>5148.3</v>
      </c>
      <c r="I23" s="8">
        <v>26.7</v>
      </c>
      <c r="J23" s="11">
        <f>Вес!J20*Вес!$D$1</f>
        <v>5375.4</v>
      </c>
      <c r="K23" s="8">
        <v>33.1</v>
      </c>
      <c r="L23" s="12">
        <f>Вес!L20*Вес!$D$1</f>
        <v>6556.5</v>
      </c>
      <c r="M23" s="8">
        <v>40.9</v>
      </c>
      <c r="N23" s="25">
        <f>Вес!N20*Вес!$D$1</f>
        <v>7934.400000000001</v>
      </c>
    </row>
    <row r="24" spans="2:14" ht="20.25">
      <c r="B24" s="23">
        <v>500</v>
      </c>
      <c r="C24" s="8">
        <v>19.1</v>
      </c>
      <c r="D24" s="11">
        <f>Вес!D21*Вес!$D$1</f>
        <v>4391.25</v>
      </c>
      <c r="E24" s="8">
        <v>23.9</v>
      </c>
      <c r="F24" s="11">
        <f>Вес!F21*Вес!$D$1</f>
        <v>5420.85</v>
      </c>
      <c r="G24" s="8">
        <v>28.3</v>
      </c>
      <c r="H24" s="11">
        <f>Вес!H21*Вес!$D$1</f>
        <v>6359.700000000001</v>
      </c>
      <c r="I24" s="8">
        <v>29.7</v>
      </c>
      <c r="J24" s="11">
        <f>Вес!J21*Вес!$D$1</f>
        <v>6647.400000000001</v>
      </c>
      <c r="K24" s="8">
        <v>36.8</v>
      </c>
      <c r="L24" s="12">
        <f>Вес!L21*Вес!$D$1</f>
        <v>8101.049999999999</v>
      </c>
      <c r="M24" s="8">
        <v>45.4</v>
      </c>
      <c r="N24" s="25">
        <f>Вес!N21*Вес!$D$1</f>
        <v>9796.95</v>
      </c>
    </row>
    <row r="25" spans="2:14" ht="20.25">
      <c r="B25" s="23">
        <v>560</v>
      </c>
      <c r="C25" s="8">
        <v>21.4</v>
      </c>
      <c r="D25" s="11">
        <f>Вес!D22*Вес!$D$1</f>
        <v>5496.599999999999</v>
      </c>
      <c r="E25" s="8">
        <v>26.7</v>
      </c>
      <c r="F25" s="11">
        <f>Вес!F22*Вес!$D$1</f>
        <v>6783.599999999999</v>
      </c>
      <c r="G25" s="8">
        <v>31.7</v>
      </c>
      <c r="H25" s="11">
        <f>Вес!H22*Вес!$D$1</f>
        <v>7964.7</v>
      </c>
      <c r="I25" s="8">
        <v>33.2</v>
      </c>
      <c r="J25" s="11">
        <f>Вес!J22*Вес!$D$1</f>
        <v>8328.15</v>
      </c>
      <c r="K25" s="8">
        <v>41.2</v>
      </c>
      <c r="L25" s="12">
        <f>Вес!L22*Вес!$D$1</f>
        <v>10160.400000000001</v>
      </c>
      <c r="M25" s="8">
        <v>50.8</v>
      </c>
      <c r="N25" s="25">
        <f>Вес!N22*Вес!$D$1</f>
        <v>12265.05</v>
      </c>
    </row>
    <row r="26" spans="2:14" ht="21" thickBot="1">
      <c r="B26" s="26">
        <v>630</v>
      </c>
      <c r="C26" s="27">
        <v>24.1</v>
      </c>
      <c r="D26" s="28">
        <f>Вес!D23*Вес!$D$1</f>
        <v>6965.4</v>
      </c>
      <c r="E26" s="27">
        <v>30</v>
      </c>
      <c r="F26" s="28">
        <f>Вес!F23*Вес!$D$1</f>
        <v>8555.25</v>
      </c>
      <c r="G26" s="27">
        <v>35.7</v>
      </c>
      <c r="H26" s="28">
        <f>Вес!H23*Вес!$D$1</f>
        <v>10084.65</v>
      </c>
      <c r="I26" s="27">
        <v>37.4</v>
      </c>
      <c r="J26" s="28">
        <f>Вес!J23*Вес!$D$1</f>
        <v>10538.85</v>
      </c>
      <c r="K26" s="27">
        <v>46.3</v>
      </c>
      <c r="L26" s="29">
        <f>Вес!L23*Вес!$D$1</f>
        <v>12840.449999999999</v>
      </c>
      <c r="M26" s="27">
        <v>57.2</v>
      </c>
      <c r="N26" s="30">
        <f>Вес!N23*Вес!$D$1</f>
        <v>15596.4</v>
      </c>
    </row>
    <row r="27" spans="2:14" ht="18.75" thickTop="1">
      <c r="B27" s="70" t="s">
        <v>21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2:14" ht="18.75">
      <c r="B28" s="69" t="s">
        <v>14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2:14" ht="18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8">
      <c r="B30" s="62" t="s">
        <v>1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2:14" ht="18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9.5" customHeight="1">
      <c r="B32" s="62" t="s">
        <v>6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2:14" ht="18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sheetProtection formatCells="0" formatColumns="0" formatRows="0" insertColumns="0" insertRows="0" insertHyperlinks="0" deleteColumns="0" deleteRows="0" sort="0" autoFilter="0" pivotTables="0"/>
  <mergeCells count="18">
    <mergeCell ref="B28:N28"/>
    <mergeCell ref="B27:N27"/>
    <mergeCell ref="C6:D6"/>
    <mergeCell ref="B3:N3"/>
    <mergeCell ref="M6:N6"/>
    <mergeCell ref="K6:L6"/>
    <mergeCell ref="G6:H6"/>
    <mergeCell ref="I6:J6"/>
    <mergeCell ref="B30:N30"/>
    <mergeCell ref="B5:B7"/>
    <mergeCell ref="B32:N32"/>
    <mergeCell ref="C7:D7"/>
    <mergeCell ref="E7:F7"/>
    <mergeCell ref="I7:J7"/>
    <mergeCell ref="K7:L7"/>
    <mergeCell ref="E6:F6"/>
    <mergeCell ref="M7:N7"/>
    <mergeCell ref="G7:H7"/>
  </mergeCells>
  <printOptions/>
  <pageMargins left="0.1968503937007874" right="0.1968503937007874" top="0.15748031496062992" bottom="0.7480314960629921" header="0.196850393700787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28125" style="1" customWidth="1"/>
    <col min="2" max="2" width="19.57421875" style="1" customWidth="1"/>
    <col min="3" max="3" width="9.28125" style="1" customWidth="1"/>
    <col min="4" max="4" width="12.28125" style="1" bestFit="1" customWidth="1"/>
    <col min="5" max="5" width="8.7109375" style="1" bestFit="1" customWidth="1"/>
    <col min="6" max="6" width="12.28125" style="1" bestFit="1" customWidth="1"/>
    <col min="7" max="7" width="9.28125" style="1" bestFit="1" customWidth="1"/>
    <col min="8" max="8" width="12.28125" style="1" bestFit="1" customWidth="1"/>
    <col min="9" max="9" width="9.28125" style="1" bestFit="1" customWidth="1"/>
    <col min="10" max="10" width="12.28125" style="1" bestFit="1" customWidth="1"/>
    <col min="11" max="11" width="9.28125" style="1" customWidth="1"/>
    <col min="12" max="12" width="12.28125" style="1" bestFit="1" customWidth="1"/>
    <col min="13" max="13" width="9.28125" style="1" bestFit="1" customWidth="1"/>
    <col min="14" max="14" width="12.421875" style="1" bestFit="1" customWidth="1"/>
    <col min="15" max="16384" width="9.140625" style="1" customWidth="1"/>
  </cols>
  <sheetData>
    <row r="1" spans="2:14" s="3" customFormat="1" ht="21" thickBot="1">
      <c r="B1" s="4" t="s">
        <v>19</v>
      </c>
      <c r="C1" s="4"/>
      <c r="D1" s="4">
        <v>150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s="56" customFormat="1" ht="30.75" thickTop="1">
      <c r="B2" s="63" t="s">
        <v>0</v>
      </c>
      <c r="C2" s="53" t="s">
        <v>2</v>
      </c>
      <c r="D2" s="54" t="s">
        <v>18</v>
      </c>
      <c r="E2" s="53" t="s">
        <v>2</v>
      </c>
      <c r="F2" s="54" t="s">
        <v>18</v>
      </c>
      <c r="G2" s="53" t="s">
        <v>2</v>
      </c>
      <c r="H2" s="54" t="s">
        <v>18</v>
      </c>
      <c r="I2" s="53" t="s">
        <v>2</v>
      </c>
      <c r="J2" s="54" t="s">
        <v>18</v>
      </c>
      <c r="K2" s="53" t="s">
        <v>2</v>
      </c>
      <c r="L2" s="54" t="s">
        <v>18</v>
      </c>
      <c r="M2" s="53" t="s">
        <v>2</v>
      </c>
      <c r="N2" s="55" t="s">
        <v>18</v>
      </c>
    </row>
    <row r="3" spans="2:14" ht="18" customHeight="1">
      <c r="B3" s="64"/>
      <c r="C3" s="67" t="s">
        <v>7</v>
      </c>
      <c r="D3" s="67"/>
      <c r="E3" s="67" t="s">
        <v>8</v>
      </c>
      <c r="F3" s="67"/>
      <c r="G3" s="67" t="s">
        <v>15</v>
      </c>
      <c r="H3" s="67"/>
      <c r="I3" s="67" t="s">
        <v>10</v>
      </c>
      <c r="J3" s="67"/>
      <c r="K3" s="67" t="s">
        <v>11</v>
      </c>
      <c r="L3" s="67"/>
      <c r="M3" s="67" t="s">
        <v>12</v>
      </c>
      <c r="N3" s="72"/>
    </row>
    <row r="4" spans="2:14" ht="18.75" thickBot="1">
      <c r="B4" s="65"/>
      <c r="C4" s="66" t="s">
        <v>3</v>
      </c>
      <c r="D4" s="66"/>
      <c r="E4" s="66" t="s">
        <v>9</v>
      </c>
      <c r="F4" s="66"/>
      <c r="G4" s="66" t="s">
        <v>16</v>
      </c>
      <c r="H4" s="66"/>
      <c r="I4" s="66" t="s">
        <v>4</v>
      </c>
      <c r="J4" s="66"/>
      <c r="K4" s="66" t="s">
        <v>5</v>
      </c>
      <c r="L4" s="66"/>
      <c r="M4" s="66" t="s">
        <v>13</v>
      </c>
      <c r="N4" s="68"/>
    </row>
    <row r="5" spans="2:14" ht="21" thickTop="1">
      <c r="B5" s="17">
        <v>63</v>
      </c>
      <c r="C5" s="18"/>
      <c r="D5" s="33"/>
      <c r="E5" s="18"/>
      <c r="F5" s="39"/>
      <c r="G5" s="18">
        <v>3.6</v>
      </c>
      <c r="H5" s="42">
        <v>0.688</v>
      </c>
      <c r="I5" s="18">
        <v>3.8</v>
      </c>
      <c r="J5" s="42">
        <v>0.722</v>
      </c>
      <c r="K5" s="18">
        <v>4.7</v>
      </c>
      <c r="L5" s="39">
        <v>0.877</v>
      </c>
      <c r="M5" s="18">
        <v>5.8</v>
      </c>
      <c r="N5" s="48">
        <v>1.06</v>
      </c>
    </row>
    <row r="6" spans="2:14" ht="20.25">
      <c r="B6" s="23">
        <v>75</v>
      </c>
      <c r="C6" s="8"/>
      <c r="D6" s="34"/>
      <c r="E6" s="8"/>
      <c r="F6" s="40"/>
      <c r="G6" s="8">
        <v>4.3</v>
      </c>
      <c r="H6" s="43">
        <v>0.979</v>
      </c>
      <c r="I6" s="8">
        <v>4.5</v>
      </c>
      <c r="J6" s="43">
        <v>1.02</v>
      </c>
      <c r="K6" s="8">
        <v>5.6</v>
      </c>
      <c r="L6" s="40">
        <v>1.242</v>
      </c>
      <c r="M6" s="8">
        <v>6.8</v>
      </c>
      <c r="N6" s="49">
        <v>1.474</v>
      </c>
    </row>
    <row r="7" spans="2:14" ht="20.25">
      <c r="B7" s="23">
        <v>90</v>
      </c>
      <c r="C7" s="8"/>
      <c r="D7" s="35"/>
      <c r="E7" s="8">
        <v>4.3</v>
      </c>
      <c r="F7" s="40">
        <v>1.191</v>
      </c>
      <c r="G7" s="8">
        <v>5.1</v>
      </c>
      <c r="H7" s="44">
        <v>1.413</v>
      </c>
      <c r="I7" s="8">
        <v>5.4</v>
      </c>
      <c r="J7" s="44">
        <v>1.464</v>
      </c>
      <c r="K7" s="8">
        <v>6.7</v>
      </c>
      <c r="L7" s="40">
        <v>1.777</v>
      </c>
      <c r="M7" s="8">
        <v>8.2</v>
      </c>
      <c r="N7" s="49">
        <v>2.14</v>
      </c>
    </row>
    <row r="8" spans="2:14" ht="20.25">
      <c r="B8" s="23">
        <v>110</v>
      </c>
      <c r="C8" s="8">
        <v>4.2</v>
      </c>
      <c r="D8" s="36">
        <v>1.433</v>
      </c>
      <c r="E8" s="8">
        <v>5.3</v>
      </c>
      <c r="F8" s="40">
        <v>1.787</v>
      </c>
      <c r="G8" s="8">
        <v>6.3</v>
      </c>
      <c r="H8" s="45">
        <v>2.09</v>
      </c>
      <c r="I8" s="8">
        <v>6.6</v>
      </c>
      <c r="J8" s="45">
        <v>2.18</v>
      </c>
      <c r="K8" s="8">
        <v>8.1</v>
      </c>
      <c r="L8" s="40">
        <v>2.635</v>
      </c>
      <c r="M8" s="8">
        <v>10</v>
      </c>
      <c r="N8" s="50">
        <v>3.17</v>
      </c>
    </row>
    <row r="9" spans="2:14" ht="20.25">
      <c r="B9" s="23">
        <v>125</v>
      </c>
      <c r="C9" s="8">
        <v>4.8</v>
      </c>
      <c r="D9" s="36">
        <v>1.847</v>
      </c>
      <c r="E9" s="8">
        <v>6</v>
      </c>
      <c r="F9" s="40">
        <v>2.281</v>
      </c>
      <c r="G9" s="8">
        <v>7.1</v>
      </c>
      <c r="H9" s="45">
        <v>2.685</v>
      </c>
      <c r="I9" s="8">
        <v>7.4</v>
      </c>
      <c r="J9" s="45">
        <v>2.776</v>
      </c>
      <c r="K9" s="8">
        <v>9.2</v>
      </c>
      <c r="L9" s="40">
        <v>3.402</v>
      </c>
      <c r="M9" s="8">
        <v>11.4</v>
      </c>
      <c r="N9" s="50">
        <v>4.119</v>
      </c>
    </row>
    <row r="10" spans="2:14" ht="21" thickBot="1">
      <c r="B10" s="26">
        <v>140</v>
      </c>
      <c r="C10" s="27">
        <v>5.4</v>
      </c>
      <c r="D10" s="37">
        <v>2.332</v>
      </c>
      <c r="E10" s="27">
        <v>6.7</v>
      </c>
      <c r="F10" s="41">
        <v>2.857</v>
      </c>
      <c r="G10" s="27">
        <v>8</v>
      </c>
      <c r="H10" s="46">
        <v>3.382</v>
      </c>
      <c r="I10" s="27">
        <v>8.3</v>
      </c>
      <c r="J10" s="46">
        <v>3.493</v>
      </c>
      <c r="K10" s="27">
        <v>10.3</v>
      </c>
      <c r="L10" s="41">
        <v>4.26</v>
      </c>
      <c r="M10" s="27">
        <v>12.7</v>
      </c>
      <c r="N10" s="51">
        <v>5.128</v>
      </c>
    </row>
    <row r="11" spans="2:14" ht="21" thickTop="1">
      <c r="B11" s="17">
        <v>160</v>
      </c>
      <c r="C11" s="18">
        <v>6.2</v>
      </c>
      <c r="D11" s="38">
        <v>3.059</v>
      </c>
      <c r="E11" s="18">
        <v>7.7</v>
      </c>
      <c r="F11" s="39">
        <v>3.745</v>
      </c>
      <c r="G11" s="18">
        <v>9.1</v>
      </c>
      <c r="H11" s="47">
        <v>4.391</v>
      </c>
      <c r="I11" s="18">
        <v>9.5</v>
      </c>
      <c r="J11" s="47">
        <v>4.553</v>
      </c>
      <c r="K11" s="18">
        <v>11.8</v>
      </c>
      <c r="L11" s="39">
        <v>5.552</v>
      </c>
      <c r="M11" s="18">
        <v>14.6</v>
      </c>
      <c r="N11" s="52">
        <v>6.733</v>
      </c>
    </row>
    <row r="12" spans="2:14" ht="20.25">
      <c r="B12" s="23">
        <v>180</v>
      </c>
      <c r="C12" s="8">
        <v>6.9</v>
      </c>
      <c r="D12" s="36">
        <v>3.816</v>
      </c>
      <c r="E12" s="8">
        <v>8.6</v>
      </c>
      <c r="F12" s="40">
        <v>4.704</v>
      </c>
      <c r="G12" s="8">
        <v>10.2</v>
      </c>
      <c r="H12" s="45">
        <v>5.522</v>
      </c>
      <c r="I12" s="8">
        <v>10.7</v>
      </c>
      <c r="J12" s="45">
        <v>5.764</v>
      </c>
      <c r="K12" s="8">
        <v>13.3</v>
      </c>
      <c r="L12" s="40">
        <v>7.046</v>
      </c>
      <c r="M12" s="8">
        <v>16.4</v>
      </c>
      <c r="N12" s="50">
        <v>8.51</v>
      </c>
    </row>
    <row r="13" spans="2:14" ht="20.25">
      <c r="B13" s="23">
        <v>200</v>
      </c>
      <c r="C13" s="8">
        <v>7.7</v>
      </c>
      <c r="D13" s="36">
        <v>4.724</v>
      </c>
      <c r="E13" s="8">
        <v>9.6</v>
      </c>
      <c r="F13" s="40">
        <v>5.825</v>
      </c>
      <c r="G13" s="8">
        <v>11.4</v>
      </c>
      <c r="H13" s="45">
        <v>6.844</v>
      </c>
      <c r="I13" s="8">
        <v>11.9</v>
      </c>
      <c r="J13" s="45">
        <v>7.107</v>
      </c>
      <c r="K13" s="8">
        <v>14.7</v>
      </c>
      <c r="L13" s="40">
        <v>8.641</v>
      </c>
      <c r="M13" s="8">
        <v>18.2</v>
      </c>
      <c r="N13" s="50">
        <v>10.499</v>
      </c>
    </row>
    <row r="14" spans="2:14" ht="20.25">
      <c r="B14" s="23">
        <v>225</v>
      </c>
      <c r="C14" s="8">
        <v>8.6</v>
      </c>
      <c r="D14" s="36">
        <v>5.936</v>
      </c>
      <c r="E14" s="8">
        <v>10.8</v>
      </c>
      <c r="F14" s="40">
        <v>7.359</v>
      </c>
      <c r="G14" s="8">
        <v>12.8</v>
      </c>
      <c r="H14" s="45">
        <v>8.631</v>
      </c>
      <c r="I14" s="8">
        <v>13.4</v>
      </c>
      <c r="J14" s="45">
        <v>9.025</v>
      </c>
      <c r="K14" s="8">
        <v>16.6</v>
      </c>
      <c r="L14" s="40">
        <v>11.003</v>
      </c>
      <c r="M14" s="8">
        <v>20.5</v>
      </c>
      <c r="N14" s="50">
        <v>13.325</v>
      </c>
    </row>
    <row r="15" spans="2:14" ht="20.25">
      <c r="B15" s="23">
        <v>250</v>
      </c>
      <c r="C15" s="8">
        <v>9.6</v>
      </c>
      <c r="D15" s="36">
        <v>7.359</v>
      </c>
      <c r="E15" s="8">
        <v>11.9</v>
      </c>
      <c r="F15" s="40">
        <v>9.005</v>
      </c>
      <c r="G15" s="8">
        <v>14.2</v>
      </c>
      <c r="H15" s="45">
        <v>10.7</v>
      </c>
      <c r="I15" s="8">
        <v>14.8</v>
      </c>
      <c r="J15" s="45">
        <v>11.104</v>
      </c>
      <c r="K15" s="8">
        <v>18.4</v>
      </c>
      <c r="L15" s="40">
        <v>13.527</v>
      </c>
      <c r="M15" s="8">
        <v>22.7</v>
      </c>
      <c r="N15" s="50">
        <v>16.353</v>
      </c>
    </row>
    <row r="16" spans="2:14" ht="21" thickBot="1">
      <c r="B16" s="26">
        <v>280</v>
      </c>
      <c r="C16" s="27">
        <v>10.7</v>
      </c>
      <c r="D16" s="37">
        <v>9.176</v>
      </c>
      <c r="E16" s="27">
        <v>13.4</v>
      </c>
      <c r="F16" s="41">
        <v>11.407</v>
      </c>
      <c r="G16" s="27">
        <v>15.9</v>
      </c>
      <c r="H16" s="46">
        <v>13.325</v>
      </c>
      <c r="I16" s="27">
        <v>16.6</v>
      </c>
      <c r="J16" s="46">
        <v>13.931</v>
      </c>
      <c r="K16" s="27">
        <v>20.6</v>
      </c>
      <c r="L16" s="41">
        <v>16.959</v>
      </c>
      <c r="M16" s="27">
        <v>25.4</v>
      </c>
      <c r="N16" s="51">
        <v>20.492</v>
      </c>
    </row>
    <row r="17" spans="2:14" ht="21" thickTop="1">
      <c r="B17" s="17">
        <v>315</v>
      </c>
      <c r="C17" s="18">
        <v>12.1</v>
      </c>
      <c r="D17" s="38">
        <v>11.71</v>
      </c>
      <c r="E17" s="18">
        <v>15</v>
      </c>
      <c r="F17" s="38">
        <v>14.335</v>
      </c>
      <c r="G17" s="18">
        <v>17.9</v>
      </c>
      <c r="H17" s="47">
        <v>16.858</v>
      </c>
      <c r="I17" s="18">
        <v>18.7</v>
      </c>
      <c r="J17" s="47">
        <v>17.565</v>
      </c>
      <c r="K17" s="18">
        <v>23.2</v>
      </c>
      <c r="L17" s="39">
        <v>21.502</v>
      </c>
      <c r="M17" s="18">
        <v>28.6</v>
      </c>
      <c r="N17" s="52">
        <v>25.943</v>
      </c>
    </row>
    <row r="18" spans="2:14" ht="20.25">
      <c r="B18" s="23">
        <v>355</v>
      </c>
      <c r="C18" s="8">
        <v>13.6</v>
      </c>
      <c r="D18" s="36">
        <v>14.738</v>
      </c>
      <c r="E18" s="8">
        <v>16.9</v>
      </c>
      <c r="F18" s="36">
        <v>18.171</v>
      </c>
      <c r="G18" s="8">
        <v>20.1</v>
      </c>
      <c r="H18" s="45">
        <v>21.401</v>
      </c>
      <c r="I18" s="8">
        <v>21.1</v>
      </c>
      <c r="J18" s="45">
        <v>22.41</v>
      </c>
      <c r="K18" s="8">
        <v>26.1</v>
      </c>
      <c r="L18" s="40">
        <v>27.256</v>
      </c>
      <c r="M18" s="8">
        <v>32.2</v>
      </c>
      <c r="N18" s="50">
        <v>32.909</v>
      </c>
    </row>
    <row r="19" spans="2:14" ht="20.25">
      <c r="B19" s="23">
        <v>400</v>
      </c>
      <c r="C19" s="8">
        <v>15.3</v>
      </c>
      <c r="D19" s="36">
        <v>18.776</v>
      </c>
      <c r="E19" s="8">
        <v>19.1</v>
      </c>
      <c r="F19" s="36">
        <v>23.117</v>
      </c>
      <c r="G19" s="8">
        <v>22.7</v>
      </c>
      <c r="H19" s="45">
        <v>27.155</v>
      </c>
      <c r="I19" s="8">
        <v>23.7</v>
      </c>
      <c r="J19" s="45">
        <v>28.265</v>
      </c>
      <c r="K19" s="8">
        <v>29.4</v>
      </c>
      <c r="L19" s="40">
        <v>34.524</v>
      </c>
      <c r="M19" s="8">
        <v>36.3</v>
      </c>
      <c r="N19" s="50">
        <v>41.792</v>
      </c>
    </row>
    <row r="20" spans="2:14" ht="20.25">
      <c r="B20" s="23">
        <v>450</v>
      </c>
      <c r="C20" s="8">
        <v>17.2</v>
      </c>
      <c r="D20" s="36">
        <v>23.723</v>
      </c>
      <c r="E20" s="8">
        <v>21.5</v>
      </c>
      <c r="F20" s="36">
        <v>29.275</v>
      </c>
      <c r="G20" s="8">
        <v>25.5</v>
      </c>
      <c r="H20" s="45">
        <v>34.322</v>
      </c>
      <c r="I20" s="8">
        <v>26.7</v>
      </c>
      <c r="J20" s="45">
        <v>35.836</v>
      </c>
      <c r="K20" s="8">
        <v>33.1</v>
      </c>
      <c r="L20" s="40">
        <v>43.71</v>
      </c>
      <c r="M20" s="8">
        <v>40.9</v>
      </c>
      <c r="N20" s="50">
        <v>52.896</v>
      </c>
    </row>
    <row r="21" spans="2:14" ht="20.25">
      <c r="B21" s="23">
        <v>500</v>
      </c>
      <c r="C21" s="8">
        <v>19.1</v>
      </c>
      <c r="D21" s="36">
        <v>29.275</v>
      </c>
      <c r="E21" s="8">
        <v>23.9</v>
      </c>
      <c r="F21" s="36">
        <v>36.139</v>
      </c>
      <c r="G21" s="8">
        <v>28.3</v>
      </c>
      <c r="H21" s="45">
        <v>42.398</v>
      </c>
      <c r="I21" s="8">
        <v>29.7</v>
      </c>
      <c r="J21" s="45">
        <v>44.316</v>
      </c>
      <c r="K21" s="8">
        <v>36.8</v>
      </c>
      <c r="L21" s="40">
        <v>54.007</v>
      </c>
      <c r="M21" s="8">
        <v>45.4</v>
      </c>
      <c r="N21" s="50">
        <v>65.313</v>
      </c>
    </row>
    <row r="22" spans="2:14" ht="20.25">
      <c r="B22" s="23">
        <v>560</v>
      </c>
      <c r="C22" s="8">
        <v>21.4</v>
      </c>
      <c r="D22" s="36">
        <v>36.644</v>
      </c>
      <c r="E22" s="8">
        <v>26.7</v>
      </c>
      <c r="F22" s="36">
        <v>45.224</v>
      </c>
      <c r="G22" s="8">
        <v>31.7</v>
      </c>
      <c r="H22" s="45">
        <v>53.098</v>
      </c>
      <c r="I22" s="8">
        <v>33.2</v>
      </c>
      <c r="J22" s="45">
        <v>55.521</v>
      </c>
      <c r="K22" s="8">
        <v>41.2</v>
      </c>
      <c r="L22" s="40">
        <v>67.736</v>
      </c>
      <c r="M22" s="8">
        <v>50.8</v>
      </c>
      <c r="N22" s="50">
        <v>81.767</v>
      </c>
    </row>
    <row r="23" spans="2:14" ht="21" thickBot="1">
      <c r="B23" s="26">
        <v>630</v>
      </c>
      <c r="C23" s="27">
        <v>24.1</v>
      </c>
      <c r="D23" s="37">
        <v>46.436</v>
      </c>
      <c r="E23" s="27">
        <v>30</v>
      </c>
      <c r="F23" s="37">
        <v>57.035</v>
      </c>
      <c r="G23" s="27">
        <v>35.7</v>
      </c>
      <c r="H23" s="46">
        <v>67.231</v>
      </c>
      <c r="I23" s="27">
        <v>37.4</v>
      </c>
      <c r="J23" s="46">
        <v>70.259</v>
      </c>
      <c r="K23" s="27">
        <v>46.3</v>
      </c>
      <c r="L23" s="41">
        <v>85.603</v>
      </c>
      <c r="M23" s="27">
        <v>57.2</v>
      </c>
      <c r="N23" s="51">
        <v>103.976</v>
      </c>
    </row>
    <row r="24" ht="15" thickTop="1"/>
  </sheetData>
  <sheetProtection/>
  <mergeCells count="13">
    <mergeCell ref="B2:B4"/>
    <mergeCell ref="C3:D3"/>
    <mergeCell ref="E3:F3"/>
    <mergeCell ref="I3:J3"/>
    <mergeCell ref="K3:L3"/>
    <mergeCell ref="G3:H3"/>
    <mergeCell ref="G4:H4"/>
    <mergeCell ref="M3:N3"/>
    <mergeCell ref="C4:D4"/>
    <mergeCell ref="E4:F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Melikov1</cp:lastModifiedBy>
  <cp:lastPrinted>2017-01-16T12:46:16Z</cp:lastPrinted>
  <dcterms:created xsi:type="dcterms:W3CDTF">2009-09-30T06:57:26Z</dcterms:created>
  <dcterms:modified xsi:type="dcterms:W3CDTF">2019-01-10T18:40:20Z</dcterms:modified>
  <cp:category/>
  <cp:version/>
  <cp:contentType/>
  <cp:contentStatus/>
</cp:coreProperties>
</file>