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6440" windowHeight="7095" activeTab="0"/>
  </bookViews>
  <sheets>
    <sheet name="Лист1" sheetId="1" r:id="rId1"/>
  </sheets>
  <definedNames/>
  <calcPr calcId="14562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<sst xmlns="http://schemas.openxmlformats.org/spreadsheetml/2006/main" count="224" uniqueCount="116">
  <si>
    <t>Основное</t>
  </si>
  <si>
    <t>Модификация</t>
  </si>
  <si>
    <t>Колесная формула</t>
  </si>
  <si>
    <t>6х4</t>
  </si>
  <si>
    <t>Тип кабины</t>
  </si>
  <si>
    <t>Цельнометаллическая, 2-х местная, 2-х дверная, откидывающаяся вперед</t>
  </si>
  <si>
    <t>Массы, (кг)</t>
  </si>
  <si>
    <t>Максимальная допустимая масса транспортного средства</t>
  </si>
  <si>
    <t>Технически допустимая нагрузка на переднюю ось</t>
  </si>
  <si>
    <t>Технически допустимая нагрузка на заднюю ось</t>
  </si>
  <si>
    <t>Габаритные размеры самосвала (шасси), (мм)</t>
  </si>
  <si>
    <t>Длина</t>
  </si>
  <si>
    <t>Ширина</t>
  </si>
  <si>
    <t>Высота</t>
  </si>
  <si>
    <t>Колесная база</t>
  </si>
  <si>
    <t>3 655 + 1 310</t>
  </si>
  <si>
    <t>Задний свес</t>
  </si>
  <si>
    <t>Колея передних колес</t>
  </si>
  <si>
    <t>Колея задних колес</t>
  </si>
  <si>
    <t>Двигатель</t>
  </si>
  <si>
    <t>Модель</t>
  </si>
  <si>
    <t>Экологический класс</t>
  </si>
  <si>
    <t>Тип</t>
  </si>
  <si>
    <t>Максимальная мощность, (кВт (л.с.) / об/мин)</t>
  </si>
  <si>
    <t>302 (410) / 1 800</t>
  </si>
  <si>
    <t>Максимальный крутящий момент, (Н∙м (кг∙м) / об/мин)</t>
  </si>
  <si>
    <t>1 863 (165) / 1 100</t>
  </si>
  <si>
    <t>Трансмиссия</t>
  </si>
  <si>
    <t>Производитель</t>
  </si>
  <si>
    <t>HINO</t>
  </si>
  <si>
    <t>HX07</t>
  </si>
  <si>
    <t>Механическая, 7-ступенчатая, синхронизированы 2 - 7 передачи</t>
  </si>
  <si>
    <t>1-я передача</t>
  </si>
  <si>
    <t>2-я передача</t>
  </si>
  <si>
    <t>3-я передача</t>
  </si>
  <si>
    <t>4-я передача</t>
  </si>
  <si>
    <t>5-я передача</t>
  </si>
  <si>
    <t>6-я передача</t>
  </si>
  <si>
    <t>7-я передача</t>
  </si>
  <si>
    <t>Задняя передача</t>
  </si>
  <si>
    <t>Передаточное число главной передачи</t>
  </si>
  <si>
    <t>Сцепление</t>
  </si>
  <si>
    <t>Сухое, фрикционное, однодисковое, гидравлический привод, пневмоусилитель</t>
  </si>
  <si>
    <t>Тормозная система</t>
  </si>
  <si>
    <t>Привод пневматический, разделение на контуры по осям, тормозные механизмы барабанные, ABS, автоматическая регулировка зазоров тормозных колодок</t>
  </si>
  <si>
    <t>Стояночный тормоз</t>
  </si>
  <si>
    <t>Пружинные энергоаккумуляторы на передней и задней осях</t>
  </si>
  <si>
    <t>Вспомогательная</t>
  </si>
  <si>
    <t>Декомпрессионный моторный тормоз</t>
  </si>
  <si>
    <t>Топливный бак</t>
  </si>
  <si>
    <t>Тип подвески</t>
  </si>
  <si>
    <t>Передняя</t>
  </si>
  <si>
    <t>Зависимая, на полуэллиптических листовых рессорах, с гидравлическими телескопическими амортизаторами и стабилизатором поперечной устойчивости</t>
  </si>
  <si>
    <t>Задняя</t>
  </si>
  <si>
    <t>Зависимая, балансирного типа с многолистовыми рессорами</t>
  </si>
  <si>
    <t>Шины</t>
  </si>
  <si>
    <t>Передняя ось (производитель, модель, размерность, индексы нагрузки)</t>
  </si>
  <si>
    <t>Задняя ось (производитель, модель, размерность, индексы нагрузки)</t>
  </si>
  <si>
    <t>Другие характеристики</t>
  </si>
  <si>
    <t>■</t>
  </si>
  <si>
    <t>Самоблокирующийся межколесный дифференциал средней оси</t>
  </si>
  <si>
    <t>Максимальная скорость, (км/ч)</t>
  </si>
  <si>
    <t>Максимально преодолеваемый подъём, (%)</t>
  </si>
  <si>
    <t>Самосвальный кузов</t>
  </si>
  <si>
    <t>Конструкция</t>
  </si>
  <si>
    <t>Стальная сварная конструкция, автоматическое открытие откидного борта кузова, подогрев</t>
  </si>
  <si>
    <t>ООО «Автомастер» (Россия)</t>
  </si>
  <si>
    <r>
      <t>Объем, (м</t>
    </r>
    <r>
      <rPr>
        <vertAlign val="superscript"/>
        <sz val="7"/>
        <color rgb="FF010101"/>
        <rFont val="Arial"/>
        <family val="2"/>
      </rPr>
      <t>3</t>
    </r>
    <r>
      <rPr>
        <sz val="10"/>
        <color rgb="FF010101"/>
        <rFont val="Arial"/>
        <family val="2"/>
      </rPr>
      <t>)</t>
    </r>
  </si>
  <si>
    <t>Угол разгрузки, (%)</t>
  </si>
  <si>
    <t>Скорость подъема кузова, (сек.)</t>
  </si>
  <si>
    <t>Скорость закрытия кузова, (сек.)</t>
  </si>
  <si>
    <t>Длина, (мм)</t>
  </si>
  <si>
    <t>Ширина, (мм)</t>
  </si>
  <si>
    <t>Высота, (мм)</t>
  </si>
  <si>
    <t>Толщина днища кузова, (мм)</t>
  </si>
  <si>
    <t>Толщина боковой части кузова, (мм)</t>
  </si>
  <si>
    <t>Толщина передней части кузова, (мм)</t>
  </si>
  <si>
    <t>Толщина откидного борта кузова, (мм)</t>
  </si>
  <si>
    <t>Гидравлический цилиндр</t>
  </si>
  <si>
    <t>Penta</t>
  </si>
  <si>
    <t>Bridgestone M840 315/80R22,5 156/150K</t>
  </si>
  <si>
    <t>Bridgestone M840 295/80R22,5 152/148K</t>
  </si>
  <si>
    <t>1310 (шасси)</t>
  </si>
  <si>
    <t xml:space="preserve"> FS1ELUD-QPR (самосвальное шасси)</t>
  </si>
  <si>
    <t>Масса шасси в снаряженном состоянии</t>
  </si>
  <si>
    <t>Грузоподъёмность шасси</t>
  </si>
  <si>
    <t>E13C-WR</t>
  </si>
  <si>
    <t>Евро - 5</t>
  </si>
  <si>
    <t>7840 (7653)</t>
  </si>
  <si>
    <t xml:space="preserve"> FS1EUUA-QPR </t>
  </si>
  <si>
    <t>Габаритные размеры шасси, (мм)</t>
  </si>
  <si>
    <t>5350 + 1 310</t>
  </si>
  <si>
    <t>HINO 700 FS самосвал</t>
  </si>
  <si>
    <t>HINO 700 FS шасси общего назначения</t>
  </si>
  <si>
    <t>Принудительная блокировка межосевого дифференциала</t>
  </si>
  <si>
    <t>Принудительная блокировка межколесного дифференциала</t>
  </si>
  <si>
    <t>Привод пневматический, разделение на контуры по осям, тормозные механизмы барабанные, ABS, автоматическая регулировка зазоров тормозных колодок, VSC (система курсовой устойчивости)</t>
  </si>
  <si>
    <t xml:space="preserve"> FS1ELUD-RPR (самосвальное шасси)</t>
  </si>
  <si>
    <t>8-я передача</t>
  </si>
  <si>
    <t>9-я передача</t>
  </si>
  <si>
    <t>10-я передача</t>
  </si>
  <si>
    <t>11-я передача</t>
  </si>
  <si>
    <t>12-я передача</t>
  </si>
  <si>
    <t>13-я передача</t>
  </si>
  <si>
    <t>14-я передача</t>
  </si>
  <si>
    <t>15-я передача</t>
  </si>
  <si>
    <t>16-я передача</t>
  </si>
  <si>
    <t>-</t>
  </si>
  <si>
    <t>16S2530TO</t>
  </si>
  <si>
    <t>ZF</t>
  </si>
  <si>
    <t>Механическая, 16-ступенчатая, синхронизированы 1 - 16 передачи</t>
  </si>
  <si>
    <r>
      <t>Дизельный, рядный, 6-ти цилиндровый, объём 12 913 с</t>
    </r>
    <r>
      <rPr>
        <sz val="10"/>
        <rFont val="Arial"/>
        <family val="2"/>
      </rPr>
      <t>м</t>
    </r>
    <r>
      <rPr>
        <vertAlign val="superscript"/>
        <sz val="7"/>
        <rFont val="Arial"/>
        <family val="2"/>
      </rPr>
      <t>3</t>
    </r>
    <r>
      <rPr>
        <sz val="10"/>
        <rFont val="Arial"/>
        <family val="2"/>
      </rPr>
      <t>, турбонаддув с промежуточным охлаждением, система питания - Common-rail (DENSO), система выборочной каталитической нейтрализации отработавших газов (SCR)</t>
    </r>
  </si>
  <si>
    <r>
      <t>Дизельный, рядный, 6-ти цилиндровый, объём 12 913 см</t>
    </r>
    <r>
      <rPr>
        <vertAlign val="superscript"/>
        <sz val="7"/>
        <rFont val="Arial"/>
        <family val="2"/>
      </rPr>
      <t>3</t>
    </r>
    <r>
      <rPr>
        <sz val="10"/>
        <rFont val="Arial"/>
        <family val="2"/>
      </rPr>
      <t>, турбонаддув с промежуточным охлаждением, система питания - Common-rail (DENSO), система выборочной каталитической нейтрализации отработавших газов (SCR)</t>
    </r>
  </si>
  <si>
    <t>FS1EUUA-RPR</t>
  </si>
  <si>
    <t>Ёмкость топливного бака, (л)</t>
  </si>
  <si>
    <t>Ёмкость бака c мочевиной, (л)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</si>
</sst>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10101"/>
      <name val="Arial"/>
      <family val="2"/>
    </font>
    <font>
      <sz val="10"/>
      <color rgb="FF010101"/>
      <name val="Arial"/>
      <family val="2"/>
    </font>
    <font>
      <vertAlign val="superscript"/>
      <sz val="7"/>
      <color rgb="FF01010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C0BF"/>
        <bgColor indexed="64"/>
      </patternFill>
    </fill>
  </fills>
  <borders count="15">
    <border>
      <left/>
      <right/>
      <top/>
      <bottom/>
      <diagonal/>
    </border>
    <border>
      <left style="thin"/>
      <right style="medium">
        <color rgb="FFA5A5A5"/>
      </right>
      <top/>
      <bottom style="medium">
        <color rgb="FFA5A5A5"/>
      </bottom>
    </border>
    <border>
      <left/>
      <right style="thin"/>
      <top/>
      <bottom style="medium">
        <color rgb="FFA5A5A5"/>
      </bottom>
    </border>
    <border>
      <left style="thin"/>
      <right style="medium">
        <color rgb="FFA5A5A5"/>
      </right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>
        <color rgb="FFA5A5A5"/>
      </top>
      <bottom style="medium">
        <color rgb="FFA5A5A5"/>
      </bottom>
    </border>
    <border>
      <left style="thin"/>
      <right/>
      <top style="thin"/>
      <bottom/>
    </border>
    <border>
      <left style="thin"/>
      <right/>
      <top style="medium">
        <color rgb="FFA5A5A5"/>
      </top>
      <bottom/>
    </border>
    <border>
      <left/>
      <right style="thin"/>
      <top style="medium">
        <color rgb="FFA5A5A5"/>
      </top>
      <bottom/>
    </border>
    <border>
      <left style="medium">
        <color rgb="FFA5A5A5"/>
      </left>
      <right/>
      <top style="medium">
        <color rgb="FFA5A5A5"/>
      </top>
      <bottom style="medium">
        <color rgb="FFA5A5A5"/>
      </bottom>
    </border>
    <border>
      <left style="medium">
        <color rgb="FFA5A5A5"/>
      </left>
      <right/>
      <top/>
      <bottom style="medium">
        <color rgb="FFA5A5A5"/>
      </bottom>
    </border>
    <border>
      <left style="medium">
        <color rgb="FFA5A5A5"/>
      </left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top" wrapText="1"/>
    </xf>
    <xf numFmtId="0" fontId="5" fillId="0" borderId="0" xfId="0" applyFont="1"/>
    <xf numFmtId="164" fontId="3" fillId="2" borderId="2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2" fillId="3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quotePrefix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3" fontId="3" fillId="2" borderId="11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3" fillId="2" borderId="1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tabSelected="1" zoomScale="80" zoomScaleNormal="80" workbookViewId="0" topLeftCell="F1">
      <selection activeCell="H11" sqref="H11"/>
    </sheetView>
  </sheetViews>
  <sheetFormatPr defaultColWidth="9.140625" defaultRowHeight="15"/>
  <cols>
    <col min="2" max="2" width="61.28125" style="7" customWidth="1"/>
    <col min="3" max="3" width="43.7109375" style="7" customWidth="1"/>
    <col min="4" max="4" width="43.140625" style="7" customWidth="1"/>
    <col min="5" max="5" width="13.57421875" style="0" bestFit="1" customWidth="1"/>
    <col min="6" max="6" width="15.57421875" style="0" customWidth="1"/>
    <col min="7" max="7" width="65.421875" style="0" customWidth="1"/>
    <col min="8" max="9" width="78.28125" style="0" customWidth="1"/>
  </cols>
  <sheetData>
    <row r="1" spans="2:9" ht="15">
      <c r="B1" s="25" t="s">
        <v>92</v>
      </c>
      <c r="C1" s="25"/>
      <c r="D1" s="12"/>
      <c r="G1" s="25" t="s">
        <v>93</v>
      </c>
      <c r="H1" s="25"/>
      <c r="I1" s="12"/>
    </row>
    <row r="2" spans="7:9" ht="15">
      <c r="G2" s="7"/>
      <c r="H2" s="7"/>
      <c r="I2" s="7"/>
    </row>
    <row r="3" spans="2:9" ht="15">
      <c r="B3" s="19" t="s">
        <v>0</v>
      </c>
      <c r="C3" s="20"/>
      <c r="D3" s="11"/>
      <c r="G3" s="19" t="s">
        <v>0</v>
      </c>
      <c r="H3" s="20"/>
      <c r="I3" s="11"/>
    </row>
    <row r="4" spans="2:9" ht="15.75" thickBot="1">
      <c r="B4" s="1" t="s">
        <v>1</v>
      </c>
      <c r="C4" s="2" t="s">
        <v>83</v>
      </c>
      <c r="D4" s="2" t="s">
        <v>97</v>
      </c>
      <c r="G4" s="1" t="s">
        <v>1</v>
      </c>
      <c r="H4" s="2" t="s">
        <v>89</v>
      </c>
      <c r="I4" s="2" t="s">
        <v>113</v>
      </c>
    </row>
    <row r="5" spans="2:9" ht="15.75" thickBot="1">
      <c r="B5" s="1" t="s">
        <v>2</v>
      </c>
      <c r="C5" s="26" t="s">
        <v>3</v>
      </c>
      <c r="D5" s="27"/>
      <c r="G5" s="1" t="s">
        <v>2</v>
      </c>
      <c r="H5" s="26" t="s">
        <v>3</v>
      </c>
      <c r="I5" s="27"/>
    </row>
    <row r="6" spans="2:9" ht="15.75" thickBot="1">
      <c r="B6" s="1" t="s">
        <v>4</v>
      </c>
      <c r="C6" s="26" t="s">
        <v>5</v>
      </c>
      <c r="D6" s="27"/>
      <c r="G6" s="1" t="s">
        <v>4</v>
      </c>
      <c r="H6" s="26" t="s">
        <v>5</v>
      </c>
      <c r="I6" s="27"/>
    </row>
    <row r="7" spans="2:9" ht="15.75" thickBot="1">
      <c r="B7" s="21" t="s">
        <v>6</v>
      </c>
      <c r="C7" s="22"/>
      <c r="D7" s="15"/>
      <c r="G7" s="21" t="s">
        <v>6</v>
      </c>
      <c r="H7" s="22"/>
      <c r="I7" s="15"/>
    </row>
    <row r="8" spans="2:9" ht="15.75" thickBot="1">
      <c r="B8" s="1" t="s">
        <v>7</v>
      </c>
      <c r="C8" s="23">
        <v>30700</v>
      </c>
      <c r="D8" s="24"/>
      <c r="E8" s="13"/>
      <c r="G8" s="1" t="s">
        <v>7</v>
      </c>
      <c r="H8" s="23">
        <v>30700</v>
      </c>
      <c r="I8" s="24"/>
    </row>
    <row r="9" spans="2:9" ht="15.75" thickBot="1">
      <c r="B9" s="4" t="s">
        <v>84</v>
      </c>
      <c r="C9" s="3">
        <v>9019</v>
      </c>
      <c r="D9" s="18">
        <v>9247</v>
      </c>
      <c r="G9" s="4" t="s">
        <v>84</v>
      </c>
      <c r="H9" s="3">
        <v>9578</v>
      </c>
      <c r="I9" s="18">
        <v>9629</v>
      </c>
    </row>
    <row r="10" spans="2:9" ht="15.75" thickBot="1">
      <c r="B10" s="1" t="s">
        <v>85</v>
      </c>
      <c r="C10" s="3">
        <f>C8-C9</f>
        <v>21681</v>
      </c>
      <c r="D10" s="3">
        <f>C8-D9</f>
        <v>21453</v>
      </c>
      <c r="G10" s="1" t="s">
        <v>85</v>
      </c>
      <c r="H10" s="3">
        <f>H8-H9</f>
        <v>21122</v>
      </c>
      <c r="I10" s="3">
        <f>H8-I9</f>
        <v>21071</v>
      </c>
    </row>
    <row r="11" spans="2:9" ht="15.75" thickBot="1">
      <c r="B11" s="1" t="s">
        <v>8</v>
      </c>
      <c r="C11" s="3">
        <v>6945</v>
      </c>
      <c r="D11" s="18">
        <v>7170</v>
      </c>
      <c r="G11" s="1" t="s">
        <v>8</v>
      </c>
      <c r="H11" s="3">
        <v>7090</v>
      </c>
      <c r="I11" s="18">
        <v>7190</v>
      </c>
    </row>
    <row r="12" spans="2:9" ht="15.75" thickBot="1">
      <c r="B12" s="1" t="s">
        <v>9</v>
      </c>
      <c r="C12" s="3">
        <f>11878*2</f>
        <v>23756</v>
      </c>
      <c r="D12" s="18">
        <f>11765*2</f>
        <v>23530</v>
      </c>
      <c r="G12" s="1" t="s">
        <v>9</v>
      </c>
      <c r="H12" s="3">
        <f>11805*2</f>
        <v>23610</v>
      </c>
      <c r="I12" s="18">
        <f>11755*2</f>
        <v>23510</v>
      </c>
    </row>
    <row r="13" spans="2:9" ht="15.75" thickBot="1">
      <c r="B13" s="19" t="s">
        <v>10</v>
      </c>
      <c r="C13" s="20"/>
      <c r="D13" s="15"/>
      <c r="G13" s="19" t="s">
        <v>90</v>
      </c>
      <c r="H13" s="20"/>
      <c r="I13" s="15"/>
    </row>
    <row r="14" spans="2:9" ht="15.75" thickBot="1">
      <c r="B14" s="1" t="s">
        <v>11</v>
      </c>
      <c r="C14" s="23" t="s">
        <v>88</v>
      </c>
      <c r="D14" s="24"/>
      <c r="G14" s="1" t="s">
        <v>11</v>
      </c>
      <c r="H14" s="23">
        <v>10645</v>
      </c>
      <c r="I14" s="24"/>
    </row>
    <row r="15" spans="2:9" ht="15.75" thickBot="1">
      <c r="B15" s="1" t="s">
        <v>12</v>
      </c>
      <c r="C15" s="23">
        <v>2520</v>
      </c>
      <c r="D15" s="24"/>
      <c r="E15" s="9"/>
      <c r="G15" s="1" t="s">
        <v>12</v>
      </c>
      <c r="H15" s="23">
        <v>2520</v>
      </c>
      <c r="I15" s="24"/>
    </row>
    <row r="16" spans="2:9" ht="15.75" thickBot="1">
      <c r="B16" s="1" t="s">
        <v>13</v>
      </c>
      <c r="C16" s="3">
        <v>3108</v>
      </c>
      <c r="D16" s="18">
        <v>3100</v>
      </c>
      <c r="G16" s="1" t="s">
        <v>13</v>
      </c>
      <c r="H16" s="23">
        <v>3040</v>
      </c>
      <c r="I16" s="24"/>
    </row>
    <row r="17" spans="2:9" ht="15.75" thickBot="1">
      <c r="B17" s="1" t="s">
        <v>14</v>
      </c>
      <c r="C17" s="23" t="s">
        <v>15</v>
      </c>
      <c r="D17" s="24"/>
      <c r="G17" s="1" t="s">
        <v>14</v>
      </c>
      <c r="H17" s="23" t="s">
        <v>91</v>
      </c>
      <c r="I17" s="24"/>
    </row>
    <row r="18" spans="2:9" ht="15.75" thickBot="1">
      <c r="B18" s="1" t="s">
        <v>16</v>
      </c>
      <c r="C18" s="23" t="s">
        <v>82</v>
      </c>
      <c r="D18" s="24"/>
      <c r="G18" s="1" t="s">
        <v>16</v>
      </c>
      <c r="H18" s="23">
        <v>2615</v>
      </c>
      <c r="I18" s="24"/>
    </row>
    <row r="19" spans="2:9" ht="15.75" thickBot="1">
      <c r="B19" s="1" t="s">
        <v>17</v>
      </c>
      <c r="C19" s="23">
        <v>2035</v>
      </c>
      <c r="D19" s="24"/>
      <c r="G19" s="1" t="s">
        <v>17</v>
      </c>
      <c r="H19" s="23">
        <v>2035</v>
      </c>
      <c r="I19" s="24"/>
    </row>
    <row r="20" spans="2:9" ht="15.75" thickBot="1">
      <c r="B20" s="1" t="s">
        <v>18</v>
      </c>
      <c r="C20" s="23">
        <v>1890</v>
      </c>
      <c r="D20" s="24"/>
      <c r="G20" s="1" t="s">
        <v>18</v>
      </c>
      <c r="H20" s="23">
        <v>1890</v>
      </c>
      <c r="I20" s="24"/>
    </row>
    <row r="21" spans="2:9" ht="15.75" thickBot="1">
      <c r="B21" s="19" t="s">
        <v>19</v>
      </c>
      <c r="C21" s="20"/>
      <c r="D21" s="15"/>
      <c r="G21" s="19" t="s">
        <v>19</v>
      </c>
      <c r="H21" s="20"/>
      <c r="I21" s="15"/>
    </row>
    <row r="22" spans="2:9" ht="15.75" thickBot="1">
      <c r="B22" s="1" t="s">
        <v>20</v>
      </c>
      <c r="C22" s="26" t="s">
        <v>86</v>
      </c>
      <c r="D22" s="27"/>
      <c r="G22" s="1" t="s">
        <v>20</v>
      </c>
      <c r="H22" s="26" t="s">
        <v>86</v>
      </c>
      <c r="I22" s="27"/>
    </row>
    <row r="23" spans="2:9" ht="15.75" thickBot="1">
      <c r="B23" s="1" t="s">
        <v>21</v>
      </c>
      <c r="C23" s="26" t="s">
        <v>87</v>
      </c>
      <c r="D23" s="27"/>
      <c r="G23" s="1" t="s">
        <v>21</v>
      </c>
      <c r="H23" s="26" t="s">
        <v>87</v>
      </c>
      <c r="I23" s="27"/>
    </row>
    <row r="24" spans="2:9" ht="45.75" customHeight="1" thickBot="1">
      <c r="B24" s="5" t="s">
        <v>22</v>
      </c>
      <c r="C24" s="26" t="s">
        <v>111</v>
      </c>
      <c r="D24" s="27"/>
      <c r="G24" s="5" t="s">
        <v>22</v>
      </c>
      <c r="H24" s="32" t="s">
        <v>112</v>
      </c>
      <c r="I24" s="33"/>
    </row>
    <row r="25" spans="2:9" ht="15.75" thickBot="1">
      <c r="B25" s="1" t="s">
        <v>23</v>
      </c>
      <c r="C25" s="26" t="s">
        <v>24</v>
      </c>
      <c r="D25" s="27"/>
      <c r="G25" s="1" t="s">
        <v>23</v>
      </c>
      <c r="H25" s="26" t="s">
        <v>24</v>
      </c>
      <c r="I25" s="27"/>
    </row>
    <row r="26" spans="2:9" ht="15.75" thickBot="1">
      <c r="B26" s="4" t="s">
        <v>25</v>
      </c>
      <c r="C26" s="26" t="s">
        <v>26</v>
      </c>
      <c r="D26" s="27"/>
      <c r="G26" s="4" t="s">
        <v>25</v>
      </c>
      <c r="H26" s="26" t="s">
        <v>26</v>
      </c>
      <c r="I26" s="27"/>
    </row>
    <row r="27" spans="2:9" ht="15">
      <c r="B27" s="19" t="s">
        <v>27</v>
      </c>
      <c r="C27" s="20"/>
      <c r="D27" s="15"/>
      <c r="G27" s="19" t="s">
        <v>27</v>
      </c>
      <c r="H27" s="20"/>
      <c r="I27" s="15"/>
    </row>
    <row r="28" spans="2:9" ht="15.75" thickBot="1">
      <c r="B28" s="1" t="s">
        <v>28</v>
      </c>
      <c r="C28" s="2" t="s">
        <v>29</v>
      </c>
      <c r="D28" s="2" t="s">
        <v>109</v>
      </c>
      <c r="G28" s="1" t="s">
        <v>28</v>
      </c>
      <c r="H28" s="2" t="s">
        <v>29</v>
      </c>
      <c r="I28" s="2" t="s">
        <v>109</v>
      </c>
    </row>
    <row r="29" spans="2:9" ht="15.75" thickBot="1">
      <c r="B29" s="1" t="s">
        <v>20</v>
      </c>
      <c r="C29" s="2" t="s">
        <v>30</v>
      </c>
      <c r="D29" s="2" t="s">
        <v>108</v>
      </c>
      <c r="G29" s="1" t="s">
        <v>20</v>
      </c>
      <c r="H29" s="2" t="s">
        <v>30</v>
      </c>
      <c r="I29" s="2" t="s">
        <v>108</v>
      </c>
    </row>
    <row r="30" spans="2:9" ht="26.25" thickBot="1">
      <c r="B30" s="1" t="s">
        <v>22</v>
      </c>
      <c r="C30" s="2" t="s">
        <v>31</v>
      </c>
      <c r="D30" s="2" t="s">
        <v>110</v>
      </c>
      <c r="G30" s="1" t="s">
        <v>22</v>
      </c>
      <c r="H30" s="2" t="s">
        <v>31</v>
      </c>
      <c r="I30" s="2" t="s">
        <v>110</v>
      </c>
    </row>
    <row r="31" spans="2:9" ht="15.75" thickBot="1">
      <c r="B31" s="1" t="s">
        <v>32</v>
      </c>
      <c r="C31" s="8">
        <v>6.23</v>
      </c>
      <c r="D31" s="8">
        <v>13.804</v>
      </c>
      <c r="G31" s="1" t="s">
        <v>32</v>
      </c>
      <c r="H31" s="8">
        <v>6.23</v>
      </c>
      <c r="I31" s="8">
        <v>13.804</v>
      </c>
    </row>
    <row r="32" spans="2:9" ht="15.75" thickBot="1">
      <c r="B32" s="1" t="s">
        <v>33</v>
      </c>
      <c r="C32" s="2">
        <v>4.421</v>
      </c>
      <c r="D32" s="8">
        <v>11.539</v>
      </c>
      <c r="G32" s="1" t="s">
        <v>33</v>
      </c>
      <c r="H32" s="2">
        <v>4.421</v>
      </c>
      <c r="I32" s="8">
        <v>11.539</v>
      </c>
    </row>
    <row r="33" spans="2:9" ht="15.75" thickBot="1">
      <c r="B33" s="1" t="s">
        <v>34</v>
      </c>
      <c r="C33" s="2">
        <v>2.452</v>
      </c>
      <c r="D33" s="8">
        <v>9.487</v>
      </c>
      <c r="G33" s="1" t="s">
        <v>34</v>
      </c>
      <c r="H33" s="2">
        <v>2.452</v>
      </c>
      <c r="I33" s="8">
        <v>9.487</v>
      </c>
    </row>
    <row r="34" spans="2:9" ht="15.75" thickBot="1">
      <c r="B34" s="1" t="s">
        <v>35</v>
      </c>
      <c r="C34" s="8">
        <v>1.48</v>
      </c>
      <c r="D34" s="8">
        <v>7.93</v>
      </c>
      <c r="G34" s="1" t="s">
        <v>35</v>
      </c>
      <c r="H34" s="8">
        <v>1.48</v>
      </c>
      <c r="I34" s="8">
        <v>7.93</v>
      </c>
    </row>
    <row r="35" spans="2:9" ht="15.75" thickBot="1">
      <c r="B35" s="1" t="s">
        <v>36</v>
      </c>
      <c r="C35" s="8">
        <v>1</v>
      </c>
      <c r="D35" s="8">
        <v>6.529</v>
      </c>
      <c r="G35" s="1" t="s">
        <v>36</v>
      </c>
      <c r="H35" s="8">
        <v>1</v>
      </c>
      <c r="I35" s="8">
        <v>6.529</v>
      </c>
    </row>
    <row r="36" spans="2:9" ht="15.75" thickBot="1">
      <c r="B36" s="1" t="s">
        <v>37</v>
      </c>
      <c r="C36" s="2">
        <v>0.761</v>
      </c>
      <c r="D36" s="8">
        <v>5.458</v>
      </c>
      <c r="G36" s="1" t="s">
        <v>37</v>
      </c>
      <c r="H36" s="2">
        <v>0.761</v>
      </c>
      <c r="I36" s="8">
        <v>5.458</v>
      </c>
    </row>
    <row r="37" spans="2:9" ht="15.75" thickBot="1">
      <c r="B37" s="1" t="s">
        <v>38</v>
      </c>
      <c r="C37" s="2">
        <v>0.595</v>
      </c>
      <c r="D37" s="8">
        <v>4.565</v>
      </c>
      <c r="G37" s="1" t="s">
        <v>38</v>
      </c>
      <c r="H37" s="2">
        <v>0.595</v>
      </c>
      <c r="I37" s="8">
        <v>4.565</v>
      </c>
    </row>
    <row r="38" spans="2:9" ht="15.75" thickBot="1">
      <c r="B38" s="1" t="s">
        <v>98</v>
      </c>
      <c r="C38" s="16" t="s">
        <v>107</v>
      </c>
      <c r="D38" s="8">
        <v>3.816</v>
      </c>
      <c r="G38" s="1" t="s">
        <v>98</v>
      </c>
      <c r="H38" s="16" t="s">
        <v>107</v>
      </c>
      <c r="I38" s="8">
        <v>3.816</v>
      </c>
    </row>
    <row r="39" spans="2:9" ht="15.75" thickBot="1">
      <c r="B39" s="1" t="s">
        <v>99</v>
      </c>
      <c r="C39" s="16" t="s">
        <v>107</v>
      </c>
      <c r="D39" s="8">
        <v>3.023</v>
      </c>
      <c r="G39" s="1" t="s">
        <v>99</v>
      </c>
      <c r="H39" s="16" t="s">
        <v>107</v>
      </c>
      <c r="I39" s="8">
        <v>3.023</v>
      </c>
    </row>
    <row r="40" spans="2:9" ht="15.75" thickBot="1">
      <c r="B40" s="1" t="s">
        <v>100</v>
      </c>
      <c r="C40" s="16" t="s">
        <v>107</v>
      </c>
      <c r="D40" s="8">
        <v>2.527</v>
      </c>
      <c r="G40" s="1" t="s">
        <v>100</v>
      </c>
      <c r="H40" s="16" t="s">
        <v>107</v>
      </c>
      <c r="I40" s="8">
        <v>2.527</v>
      </c>
    </row>
    <row r="41" spans="2:9" ht="15.75" thickBot="1">
      <c r="B41" s="1" t="s">
        <v>101</v>
      </c>
      <c r="C41" s="16" t="s">
        <v>107</v>
      </c>
      <c r="D41" s="8">
        <v>2.078</v>
      </c>
      <c r="G41" s="1" t="s">
        <v>101</v>
      </c>
      <c r="H41" s="16" t="s">
        <v>107</v>
      </c>
      <c r="I41" s="8">
        <v>2.078</v>
      </c>
    </row>
    <row r="42" spans="2:9" ht="15.75" thickBot="1">
      <c r="B42" s="1" t="s">
        <v>102</v>
      </c>
      <c r="C42" s="16" t="s">
        <v>107</v>
      </c>
      <c r="D42" s="8">
        <v>1.737</v>
      </c>
      <c r="G42" s="1" t="s">
        <v>102</v>
      </c>
      <c r="H42" s="16" t="s">
        <v>107</v>
      </c>
      <c r="I42" s="8">
        <v>1.737</v>
      </c>
    </row>
    <row r="43" spans="2:9" ht="15.75" thickBot="1">
      <c r="B43" s="1" t="s">
        <v>103</v>
      </c>
      <c r="C43" s="16" t="s">
        <v>107</v>
      </c>
      <c r="D43" s="8">
        <v>1.43</v>
      </c>
      <c r="G43" s="1" t="s">
        <v>103</v>
      </c>
      <c r="H43" s="16" t="s">
        <v>107</v>
      </c>
      <c r="I43" s="8">
        <v>1.43</v>
      </c>
    </row>
    <row r="44" spans="2:9" ht="15.75" thickBot="1">
      <c r="B44" s="1" t="s">
        <v>104</v>
      </c>
      <c r="C44" s="16" t="s">
        <v>107</v>
      </c>
      <c r="D44" s="8">
        <v>1.195</v>
      </c>
      <c r="G44" s="1" t="s">
        <v>104</v>
      </c>
      <c r="H44" s="16" t="s">
        <v>107</v>
      </c>
      <c r="I44" s="8">
        <v>1.195</v>
      </c>
    </row>
    <row r="45" spans="2:9" ht="15.75" thickBot="1">
      <c r="B45" s="1" t="s">
        <v>105</v>
      </c>
      <c r="C45" s="16" t="s">
        <v>107</v>
      </c>
      <c r="D45" s="8">
        <v>1</v>
      </c>
      <c r="G45" s="1" t="s">
        <v>105</v>
      </c>
      <c r="H45" s="16" t="s">
        <v>107</v>
      </c>
      <c r="I45" s="8">
        <v>1</v>
      </c>
    </row>
    <row r="46" spans="2:9" ht="15.75" thickBot="1">
      <c r="B46" s="1" t="s">
        <v>106</v>
      </c>
      <c r="C46" s="16" t="s">
        <v>107</v>
      </c>
      <c r="D46" s="8">
        <v>0.835</v>
      </c>
      <c r="G46" s="1" t="s">
        <v>106</v>
      </c>
      <c r="H46" s="16" t="s">
        <v>107</v>
      </c>
      <c r="I46" s="8">
        <v>0.835</v>
      </c>
    </row>
    <row r="47" spans="2:9" ht="15.75" thickBot="1">
      <c r="B47" s="1" t="s">
        <v>39</v>
      </c>
      <c r="C47" s="2">
        <v>6.153</v>
      </c>
      <c r="D47" s="8">
        <v>12.923</v>
      </c>
      <c r="G47" s="1" t="s">
        <v>39</v>
      </c>
      <c r="H47" s="2">
        <v>6.153</v>
      </c>
      <c r="I47" s="8">
        <v>12.923</v>
      </c>
    </row>
    <row r="48" spans="2:9" ht="15.75" thickBot="1">
      <c r="B48" s="1" t="s">
        <v>40</v>
      </c>
      <c r="C48" s="2">
        <v>6.833</v>
      </c>
      <c r="D48" s="8">
        <v>4.875</v>
      </c>
      <c r="G48" s="1" t="s">
        <v>40</v>
      </c>
      <c r="H48" s="2">
        <v>6.833</v>
      </c>
      <c r="I48" s="8">
        <v>4.875</v>
      </c>
    </row>
    <row r="49" spans="2:9" ht="15">
      <c r="B49" s="21" t="s">
        <v>41</v>
      </c>
      <c r="C49" s="22"/>
      <c r="D49" s="15"/>
      <c r="G49" s="21" t="s">
        <v>41</v>
      </c>
      <c r="H49" s="22"/>
      <c r="I49" s="15"/>
    </row>
    <row r="50" spans="2:9" ht="15.75" thickBot="1">
      <c r="B50" s="1" t="s">
        <v>22</v>
      </c>
      <c r="C50" s="28" t="s">
        <v>42</v>
      </c>
      <c r="D50" s="29"/>
      <c r="G50" s="1" t="s">
        <v>22</v>
      </c>
      <c r="H50" s="28" t="s">
        <v>42</v>
      </c>
      <c r="I50" s="29"/>
    </row>
    <row r="51" spans="2:9" ht="15">
      <c r="B51" s="21" t="s">
        <v>43</v>
      </c>
      <c r="C51" s="22"/>
      <c r="D51" s="15"/>
      <c r="G51" s="21" t="s">
        <v>43</v>
      </c>
      <c r="H51" s="22"/>
      <c r="I51" s="15"/>
    </row>
    <row r="52" spans="2:9" ht="31.5" customHeight="1" thickBot="1">
      <c r="B52" s="5" t="s">
        <v>22</v>
      </c>
      <c r="C52" s="28" t="s">
        <v>44</v>
      </c>
      <c r="D52" s="29"/>
      <c r="E52" s="9"/>
      <c r="G52" s="5" t="s">
        <v>22</v>
      </c>
      <c r="H52" s="28" t="s">
        <v>96</v>
      </c>
      <c r="I52" s="29"/>
    </row>
    <row r="53" spans="2:9" ht="15.75" thickBot="1">
      <c r="B53" s="1" t="s">
        <v>45</v>
      </c>
      <c r="C53" s="28" t="s">
        <v>46</v>
      </c>
      <c r="D53" s="29"/>
      <c r="G53" s="1" t="s">
        <v>45</v>
      </c>
      <c r="H53" s="28" t="s">
        <v>46</v>
      </c>
      <c r="I53" s="29"/>
    </row>
    <row r="54" spans="2:9" ht="15.75" thickBot="1">
      <c r="B54" s="1" t="s">
        <v>47</v>
      </c>
      <c r="C54" s="28" t="s">
        <v>48</v>
      </c>
      <c r="D54" s="29"/>
      <c r="G54" s="1" t="s">
        <v>47</v>
      </c>
      <c r="H54" s="28" t="s">
        <v>48</v>
      </c>
      <c r="I54" s="29"/>
    </row>
    <row r="55" spans="2:9" ht="15">
      <c r="B55" s="21" t="s">
        <v>49</v>
      </c>
      <c r="C55" s="22"/>
      <c r="D55" s="15"/>
      <c r="G55" s="21" t="s">
        <v>49</v>
      </c>
      <c r="H55" s="22"/>
      <c r="I55" s="15"/>
    </row>
    <row r="56" spans="2:9" ht="15.75" thickBot="1">
      <c r="B56" s="1" t="s">
        <v>114</v>
      </c>
      <c r="C56" s="2">
        <v>300</v>
      </c>
      <c r="D56" s="2">
        <v>390</v>
      </c>
      <c r="G56" s="1" t="s">
        <v>114</v>
      </c>
      <c r="H56" s="28">
        <v>510</v>
      </c>
      <c r="I56" s="29"/>
    </row>
    <row r="57" spans="2:9" ht="15.75" thickBot="1">
      <c r="B57" s="14" t="s">
        <v>115</v>
      </c>
      <c r="C57" s="28">
        <v>59</v>
      </c>
      <c r="D57" s="29"/>
      <c r="G57" s="14" t="s">
        <v>115</v>
      </c>
      <c r="H57" s="28">
        <v>59</v>
      </c>
      <c r="I57" s="29"/>
    </row>
    <row r="58" spans="2:9" ht="15">
      <c r="B58" s="21" t="s">
        <v>50</v>
      </c>
      <c r="C58" s="22"/>
      <c r="D58" s="15"/>
      <c r="G58" s="21" t="s">
        <v>50</v>
      </c>
      <c r="H58" s="22"/>
      <c r="I58" s="15"/>
    </row>
    <row r="59" spans="2:9" ht="15.75" thickBot="1">
      <c r="B59" s="5" t="s">
        <v>51</v>
      </c>
      <c r="C59" s="28" t="s">
        <v>52</v>
      </c>
      <c r="D59" s="29"/>
      <c r="G59" s="5" t="s">
        <v>51</v>
      </c>
      <c r="H59" s="28" t="s">
        <v>52</v>
      </c>
      <c r="I59" s="29"/>
    </row>
    <row r="60" spans="2:9" ht="15.75" thickBot="1">
      <c r="B60" s="1" t="s">
        <v>53</v>
      </c>
      <c r="C60" s="28" t="s">
        <v>54</v>
      </c>
      <c r="D60" s="29"/>
      <c r="G60" s="1" t="s">
        <v>53</v>
      </c>
      <c r="H60" s="28" t="s">
        <v>54</v>
      </c>
      <c r="I60" s="29"/>
    </row>
    <row r="61" spans="2:9" ht="15">
      <c r="B61" s="21" t="s">
        <v>55</v>
      </c>
      <c r="C61" s="22"/>
      <c r="D61" s="15"/>
      <c r="G61" s="21" t="s">
        <v>55</v>
      </c>
      <c r="H61" s="22"/>
      <c r="I61" s="15"/>
    </row>
    <row r="62" spans="2:9" ht="20.25" customHeight="1" thickBot="1">
      <c r="B62" s="1" t="s">
        <v>56</v>
      </c>
      <c r="C62" s="28" t="s">
        <v>80</v>
      </c>
      <c r="D62" s="29"/>
      <c r="G62" s="1" t="s">
        <v>56</v>
      </c>
      <c r="H62" s="28" t="s">
        <v>80</v>
      </c>
      <c r="I62" s="29"/>
    </row>
    <row r="63" spans="2:9" ht="15.75" customHeight="1" thickBot="1">
      <c r="B63" s="1" t="s">
        <v>57</v>
      </c>
      <c r="C63" s="28" t="s">
        <v>81</v>
      </c>
      <c r="D63" s="29"/>
      <c r="G63" s="1" t="s">
        <v>57</v>
      </c>
      <c r="H63" s="28" t="s">
        <v>81</v>
      </c>
      <c r="I63" s="29"/>
    </row>
    <row r="64" spans="2:9" ht="15">
      <c r="B64" s="19" t="s">
        <v>58</v>
      </c>
      <c r="C64" s="20"/>
      <c r="D64" s="15"/>
      <c r="G64" s="19" t="s">
        <v>58</v>
      </c>
      <c r="H64" s="20"/>
      <c r="I64" s="15"/>
    </row>
    <row r="65" spans="2:9" ht="15.75" thickBot="1">
      <c r="B65" s="17" t="s">
        <v>94</v>
      </c>
      <c r="C65" s="30" t="s">
        <v>59</v>
      </c>
      <c r="D65" s="31"/>
      <c r="G65" s="17" t="s">
        <v>94</v>
      </c>
      <c r="H65" s="30" t="s">
        <v>59</v>
      </c>
      <c r="I65" s="31"/>
    </row>
    <row r="66" spans="2:9" ht="15.75" thickBot="1">
      <c r="B66" s="17" t="s">
        <v>95</v>
      </c>
      <c r="C66" s="32" t="s">
        <v>59</v>
      </c>
      <c r="D66" s="33"/>
      <c r="G66" s="17" t="s">
        <v>60</v>
      </c>
      <c r="H66" s="32" t="s">
        <v>59</v>
      </c>
      <c r="I66" s="33"/>
    </row>
    <row r="67" spans="2:9" ht="15.75" thickBot="1">
      <c r="B67" s="1" t="s">
        <v>61</v>
      </c>
      <c r="C67" s="32">
        <v>89</v>
      </c>
      <c r="D67" s="33"/>
      <c r="G67" s="1" t="s">
        <v>61</v>
      </c>
      <c r="H67" s="32">
        <v>89</v>
      </c>
      <c r="I67" s="33"/>
    </row>
    <row r="68" spans="2:9" ht="15.75" thickBot="1">
      <c r="B68" s="1" t="s">
        <v>62</v>
      </c>
      <c r="C68" s="32">
        <v>53.7</v>
      </c>
      <c r="D68" s="33"/>
      <c r="G68" s="1" t="s">
        <v>62</v>
      </c>
      <c r="H68" s="32">
        <v>53.7</v>
      </c>
      <c r="I68" s="33"/>
    </row>
    <row r="69" spans="2:5" ht="15">
      <c r="B69" s="19" t="s">
        <v>63</v>
      </c>
      <c r="C69" s="20"/>
      <c r="D69" s="15"/>
      <c r="E69" s="10"/>
    </row>
    <row r="70" spans="2:4" ht="26.25" customHeight="1" thickBot="1">
      <c r="B70" s="1" t="s">
        <v>64</v>
      </c>
      <c r="C70" s="28" t="s">
        <v>65</v>
      </c>
      <c r="D70" s="29"/>
    </row>
    <row r="71" spans="2:4" ht="15.75" thickBot="1">
      <c r="B71" s="1" t="s">
        <v>28</v>
      </c>
      <c r="C71" s="28" t="s">
        <v>66</v>
      </c>
      <c r="D71" s="29"/>
    </row>
    <row r="72" spans="2:4" ht="15.75" thickBot="1">
      <c r="B72" s="1" t="s">
        <v>67</v>
      </c>
      <c r="C72" s="28">
        <v>16.5</v>
      </c>
      <c r="D72" s="29"/>
    </row>
    <row r="73" spans="2:4" ht="15.75" thickBot="1">
      <c r="B73" s="1" t="s">
        <v>68</v>
      </c>
      <c r="C73" s="28">
        <v>50</v>
      </c>
      <c r="D73" s="29"/>
    </row>
    <row r="74" spans="2:4" ht="15.75" thickBot="1">
      <c r="B74" s="1" t="s">
        <v>69</v>
      </c>
      <c r="C74" s="28">
        <v>30</v>
      </c>
      <c r="D74" s="29"/>
    </row>
    <row r="75" spans="2:4" ht="15.75" thickBot="1">
      <c r="B75" s="1" t="s">
        <v>70</v>
      </c>
      <c r="C75" s="28">
        <v>30</v>
      </c>
      <c r="D75" s="29"/>
    </row>
    <row r="76" spans="2:4" ht="15.75" thickBot="1">
      <c r="B76" s="1" t="s">
        <v>71</v>
      </c>
      <c r="C76" s="28">
        <v>5000</v>
      </c>
      <c r="D76" s="29"/>
    </row>
    <row r="77" spans="2:4" ht="15.75" thickBot="1">
      <c r="B77" s="1" t="s">
        <v>72</v>
      </c>
      <c r="C77" s="28">
        <v>2200</v>
      </c>
      <c r="D77" s="29"/>
    </row>
    <row r="78" spans="2:4" ht="15.75" thickBot="1">
      <c r="B78" s="1" t="s">
        <v>73</v>
      </c>
      <c r="C78" s="28">
        <v>1500</v>
      </c>
      <c r="D78" s="29"/>
    </row>
    <row r="79" spans="2:4" ht="15.75" thickBot="1">
      <c r="B79" s="1" t="s">
        <v>74</v>
      </c>
      <c r="C79" s="28">
        <v>8</v>
      </c>
      <c r="D79" s="29"/>
    </row>
    <row r="80" spans="2:4" ht="15.75" thickBot="1">
      <c r="B80" s="1" t="s">
        <v>75</v>
      </c>
      <c r="C80" s="28">
        <v>5</v>
      </c>
      <c r="D80" s="29"/>
    </row>
    <row r="81" spans="2:4" ht="15.75" thickBot="1">
      <c r="B81" s="1" t="s">
        <v>76</v>
      </c>
      <c r="C81" s="28">
        <v>4</v>
      </c>
      <c r="D81" s="29"/>
    </row>
    <row r="82" spans="2:4" ht="15.75" thickBot="1">
      <c r="B82" s="1" t="s">
        <v>77</v>
      </c>
      <c r="C82" s="28">
        <v>5</v>
      </c>
      <c r="D82" s="29"/>
    </row>
    <row r="83" spans="2:4" ht="15">
      <c r="B83" s="6" t="s">
        <v>78</v>
      </c>
      <c r="C83" s="34" t="s">
        <v>79</v>
      </c>
      <c r="D83" s="35"/>
    </row>
  </sheetData>
  <mergeCells count="95">
    <mergeCell ref="H65:I65"/>
    <mergeCell ref="H66:I66"/>
    <mergeCell ref="H67:I67"/>
    <mergeCell ref="H68:I68"/>
    <mergeCell ref="H56:I56"/>
    <mergeCell ref="H57:I57"/>
    <mergeCell ref="H59:I59"/>
    <mergeCell ref="H60:I60"/>
    <mergeCell ref="H62:I62"/>
    <mergeCell ref="C81:D81"/>
    <mergeCell ref="C82:D82"/>
    <mergeCell ref="C83:D83"/>
    <mergeCell ref="H5:I5"/>
    <mergeCell ref="H6:I6"/>
    <mergeCell ref="H8:I8"/>
    <mergeCell ref="H14:I14"/>
    <mergeCell ref="H15:I15"/>
    <mergeCell ref="H17:I17"/>
    <mergeCell ref="H19:I19"/>
    <mergeCell ref="H20:I20"/>
    <mergeCell ref="H22:I22"/>
    <mergeCell ref="H23:I23"/>
    <mergeCell ref="H24:I24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5:D65"/>
    <mergeCell ref="C66:D66"/>
    <mergeCell ref="C67:D67"/>
    <mergeCell ref="C68:D68"/>
    <mergeCell ref="C70:D70"/>
    <mergeCell ref="C57:D57"/>
    <mergeCell ref="C59:D59"/>
    <mergeCell ref="C60:D60"/>
    <mergeCell ref="C62:D62"/>
    <mergeCell ref="C63:D63"/>
    <mergeCell ref="B61:C61"/>
    <mergeCell ref="C54:D54"/>
    <mergeCell ref="C22:D22"/>
    <mergeCell ref="C23:D23"/>
    <mergeCell ref="C24:D24"/>
    <mergeCell ref="C25:D25"/>
    <mergeCell ref="C26:D26"/>
    <mergeCell ref="G61:H61"/>
    <mergeCell ref="G64:H64"/>
    <mergeCell ref="H63:I63"/>
    <mergeCell ref="G1:H1"/>
    <mergeCell ref="G3:H3"/>
    <mergeCell ref="G58:H58"/>
    <mergeCell ref="H16:I16"/>
    <mergeCell ref="H54:I54"/>
    <mergeCell ref="H25:I25"/>
    <mergeCell ref="H26:I26"/>
    <mergeCell ref="H50:I50"/>
    <mergeCell ref="H52:I52"/>
    <mergeCell ref="H53:I53"/>
    <mergeCell ref="B1:C1"/>
    <mergeCell ref="B51:C51"/>
    <mergeCell ref="B55:C55"/>
    <mergeCell ref="G7:H7"/>
    <mergeCell ref="G13:H13"/>
    <mergeCell ref="G21:H21"/>
    <mergeCell ref="G27:H27"/>
    <mergeCell ref="G49:H49"/>
    <mergeCell ref="G51:H51"/>
    <mergeCell ref="G55:H55"/>
    <mergeCell ref="C5:D5"/>
    <mergeCell ref="C6:D6"/>
    <mergeCell ref="C8:D8"/>
    <mergeCell ref="H18:I18"/>
    <mergeCell ref="C17:D17"/>
    <mergeCell ref="C18:D18"/>
    <mergeCell ref="B64:C64"/>
    <mergeCell ref="B69:C69"/>
    <mergeCell ref="B3:C3"/>
    <mergeCell ref="B7:C7"/>
    <mergeCell ref="B13:C13"/>
    <mergeCell ref="B21:C21"/>
    <mergeCell ref="B27:C27"/>
    <mergeCell ref="B49:C49"/>
    <mergeCell ref="C14:D14"/>
    <mergeCell ref="C15:D15"/>
    <mergeCell ref="C19:D19"/>
    <mergeCell ref="C20:D20"/>
    <mergeCell ref="B58:C58"/>
    <mergeCell ref="C50:D50"/>
    <mergeCell ref="C52:D52"/>
    <mergeCell ref="C53:D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 Daria</dc:creator>
  <cp:keywords/>
  <dc:description/>
  <cp:lastModifiedBy>Shapiro Ekaterina</cp:lastModifiedBy>
  <dcterms:created xsi:type="dcterms:W3CDTF">2017-07-21T08:03:31Z</dcterms:created>
  <dcterms:modified xsi:type="dcterms:W3CDTF">2018-09-11T13:58:22Z</dcterms:modified>
  <cp:category/>
  <cp:version/>
  <cp:contentType/>
  <cp:contentStatus/>
</cp:coreProperties>
</file>