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8" windowWidth="15120" windowHeight="8016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J78" i="1"/>
  <c r="J79"/>
  <c r="J77"/>
  <c r="K77"/>
  <c r="J72"/>
  <c r="J73"/>
  <c r="J74"/>
  <c r="J75"/>
  <c r="J71"/>
  <c r="K71"/>
  <c r="J61"/>
  <c r="J62"/>
  <c r="J63"/>
  <c r="J64"/>
  <c r="J65"/>
  <c r="J66"/>
  <c r="J67"/>
  <c r="J68"/>
  <c r="J69"/>
  <c r="J60"/>
  <c r="K60"/>
  <c r="J58"/>
  <c r="J57"/>
  <c r="K57"/>
  <c r="J54"/>
  <c r="J55"/>
  <c r="J53"/>
  <c r="K53"/>
  <c r="J49"/>
  <c r="J50"/>
  <c r="J51"/>
  <c r="J48"/>
  <c r="K48"/>
  <c r="J37"/>
  <c r="J38"/>
  <c r="J39"/>
  <c r="J40"/>
  <c r="J41"/>
  <c r="J42"/>
  <c r="J43"/>
  <c r="J44"/>
  <c r="J45"/>
  <c r="J46"/>
  <c r="J36"/>
  <c r="K36"/>
  <c r="K34"/>
  <c r="J34"/>
  <c r="J33"/>
  <c r="K33"/>
  <c r="J29"/>
  <c r="J30"/>
  <c r="J31"/>
  <c r="J28"/>
  <c r="K28"/>
  <c r="J27"/>
  <c r="K27"/>
  <c r="J15"/>
  <c r="J16"/>
  <c r="J17"/>
  <c r="J18"/>
  <c r="J19"/>
  <c r="J20"/>
  <c r="J21"/>
  <c r="J22"/>
  <c r="J23"/>
  <c r="J24"/>
  <c r="J25"/>
  <c r="J14"/>
  <c r="K14"/>
  <c r="J7"/>
  <c r="J8"/>
  <c r="J9"/>
  <c r="J10"/>
  <c r="J11"/>
  <c r="J12"/>
  <c r="J6"/>
  <c r="K6"/>
  <c r="K72"/>
  <c r="K73"/>
  <c r="K74"/>
  <c r="K43"/>
  <c r="K44"/>
  <c r="K45"/>
  <c r="K46"/>
  <c r="K41"/>
  <c r="K68"/>
  <c r="K67"/>
  <c r="K42"/>
  <c r="K40"/>
  <c r="K39"/>
  <c r="K69"/>
  <c r="K75"/>
  <c r="K11"/>
  <c r="K10"/>
  <c r="K55"/>
  <c r="K38"/>
  <c r="K15"/>
  <c r="K78"/>
  <c r="K79"/>
  <c r="K31"/>
  <c r="K18"/>
  <c r="K19"/>
  <c r="K24"/>
  <c r="K54"/>
  <c r="K30"/>
  <c r="K61"/>
  <c r="K62"/>
  <c r="K63"/>
  <c r="K64"/>
  <c r="K65"/>
  <c r="K66"/>
  <c r="K7"/>
  <c r="K8"/>
  <c r="K9"/>
  <c r="K12"/>
  <c r="K16"/>
  <c r="K17"/>
  <c r="K21"/>
  <c r="K29"/>
  <c r="K20"/>
  <c r="K50"/>
  <c r="K51"/>
  <c r="K49"/>
  <c r="K37"/>
  <c r="K22"/>
  <c r="K23"/>
  <c r="K25"/>
  <c r="K58"/>
</calcChain>
</file>

<file path=xl/sharedStrings.xml><?xml version="1.0" encoding="utf-8"?>
<sst xmlns="http://schemas.openxmlformats.org/spreadsheetml/2006/main" count="341" uniqueCount="267">
  <si>
    <t>072P-2S</t>
  </si>
  <si>
    <t>Пазл Котодерево</t>
  </si>
  <si>
    <t>29.5см*28см</t>
  </si>
  <si>
    <t>076P-2S</t>
  </si>
  <si>
    <t>Пазл Неваляшки</t>
  </si>
  <si>
    <t>17.5см*25см</t>
  </si>
  <si>
    <t>079P-2S</t>
  </si>
  <si>
    <t>Пазл Маринованные огурцы</t>
  </si>
  <si>
    <t>18.2см*22.9см </t>
  </si>
  <si>
    <t>080P-2S</t>
  </si>
  <si>
    <t>Пазл Грушевый компот</t>
  </si>
  <si>
    <t>17см*23см</t>
  </si>
  <si>
    <t>021P-1S</t>
  </si>
  <si>
    <t>Пазл Мишки Большие</t>
  </si>
  <si>
    <t>28.8см*28.8см</t>
  </si>
  <si>
    <t>070P-1S</t>
  </si>
  <si>
    <t>Пазл Машинки</t>
  </si>
  <si>
    <t>33.3см*25см </t>
  </si>
  <si>
    <t>073P-2S</t>
  </si>
  <si>
    <t>Пазл Кролики в овале</t>
  </si>
  <si>
    <t> 24*19см</t>
  </si>
  <si>
    <t>022P-6S1</t>
  </si>
  <si>
    <t>Пазл Мишки Малые Коричневые</t>
  </si>
  <si>
    <t>13.5*13.5см</t>
  </si>
  <si>
    <t>022P-6S2</t>
  </si>
  <si>
    <t>Пазл Мишки Малые Бежевые</t>
  </si>
  <si>
    <t>022P-1W</t>
  </si>
  <si>
    <t>15*15см</t>
  </si>
  <si>
    <t>092P-3S</t>
  </si>
  <si>
    <t>Слоники</t>
  </si>
  <si>
    <t>15*26см</t>
  </si>
  <si>
    <t>090F-4W</t>
  </si>
  <si>
    <t>Мотоцикл</t>
  </si>
  <si>
    <t>20.5*15 см</t>
  </si>
  <si>
    <t>№</t>
  </si>
  <si>
    <t>Артикул</t>
  </si>
  <si>
    <t>Название</t>
  </si>
  <si>
    <t>Размер</t>
  </si>
  <si>
    <t>Опт от 10 000 руб.</t>
  </si>
  <si>
    <t>059RL-1S-01</t>
  </si>
  <si>
    <t>059RL-1S-02</t>
  </si>
  <si>
    <t>Большая алфавитная доска "Весёлые буквы"</t>
  </si>
  <si>
    <t>086P-2S</t>
  </si>
  <si>
    <t>012L-2S</t>
  </si>
  <si>
    <t>Набор "Три пиццы"</t>
  </si>
  <si>
    <t>Материал</t>
  </si>
  <si>
    <t>березовая фанера, ламинированная бумага</t>
  </si>
  <si>
    <t>березовая фанера</t>
  </si>
  <si>
    <t>березовая фанера, бумага</t>
  </si>
  <si>
    <t xml:space="preserve">Пазл-раскраска Мишки-малышки </t>
  </si>
  <si>
    <t>090F-2WW</t>
  </si>
  <si>
    <t>19*15см</t>
  </si>
  <si>
    <t>Вкладыши "Цифры" на деревянном фоне</t>
  </si>
  <si>
    <t>Вкладыши "Цифры" на цветном фоне</t>
  </si>
  <si>
    <t>Монетки "Сафари" 10 шт.</t>
  </si>
  <si>
    <t>092M-1S</t>
  </si>
  <si>
    <t>Набор медалей "4 машинки"</t>
  </si>
  <si>
    <t>022M-1S</t>
  </si>
  <si>
    <t>Деревянная раскраска "Мопед"</t>
  </si>
  <si>
    <t>099P-2S</t>
  </si>
  <si>
    <t>Пазл "Дерево сов"</t>
  </si>
  <si>
    <t>20*21,5см</t>
  </si>
  <si>
    <t>Рамка-вкладыш "Кто живёт в яйце?"</t>
  </si>
  <si>
    <t>100P-3S</t>
  </si>
  <si>
    <t>098P-1S</t>
  </si>
  <si>
    <t>058RL-1S-01</t>
  </si>
  <si>
    <t>058RL-1S-02</t>
  </si>
  <si>
    <t>Набор для товорчетсва и раскрашивания "Птицы"</t>
  </si>
  <si>
    <t>100F-1W</t>
  </si>
  <si>
    <t>100F-2W</t>
  </si>
  <si>
    <t>26,5*13,5см</t>
  </si>
  <si>
    <t>Большая алфавитная доска "Конфетти"</t>
  </si>
  <si>
    <t>высота фигурок 7 см</t>
  </si>
  <si>
    <t>40*27,5 см, высота фигурок 5-6 см</t>
  </si>
  <si>
    <t>высота фигурок 4-5 см</t>
  </si>
  <si>
    <t>Диаметр монет 3-4,5 см</t>
  </si>
  <si>
    <t>высота фигурок 4-10 см</t>
  </si>
  <si>
    <t>высота фигурок 5-10 см</t>
  </si>
  <si>
    <t>27,5*8,5 см, высота фигурок 4-7 см</t>
  </si>
  <si>
    <t>28,5*12 см, высота фигурок 4,5 см</t>
  </si>
  <si>
    <t>12*12см (диаметр пиццы)</t>
  </si>
  <si>
    <t>9*9см (диаметр колобка)</t>
  </si>
  <si>
    <t>091P-1W</t>
  </si>
  <si>
    <t>Пазл-конструктор "Автотранспорт"</t>
  </si>
  <si>
    <t> березовая фанера, покраска</t>
  </si>
  <si>
    <t>097P-2S</t>
  </si>
  <si>
    <t>Набор "Цветочки-лепесточки" малый</t>
  </si>
  <si>
    <t>Набор "Цветочки-лепесточки" большой</t>
  </si>
  <si>
    <t>097P-1S</t>
  </si>
  <si>
    <t>Набор для творчества "Совята"</t>
  </si>
  <si>
    <t>Набор для раскрашивания "Яйца"</t>
  </si>
  <si>
    <t>Большая алфавитная доска "Раскрась меня"</t>
  </si>
  <si>
    <t>059RL-1W</t>
  </si>
  <si>
    <t>070P-1W</t>
  </si>
  <si>
    <t>Пазл-раскраска "Автопарк"</t>
  </si>
  <si>
    <t>22*30 см</t>
  </si>
  <si>
    <t>106P-8S</t>
  </si>
  <si>
    <t>Пазл "Тортик 4 свечки"</t>
  </si>
  <si>
    <t>103P-6S</t>
  </si>
  <si>
    <t>14*14 см</t>
  </si>
  <si>
    <t>10*14 см</t>
  </si>
  <si>
    <t>Пазл "Тортик 3 свечки"</t>
  </si>
  <si>
    <t>102P-6S</t>
  </si>
  <si>
    <t>13,5*14 см</t>
  </si>
  <si>
    <t>Мини-пазл "Коты-музыканты"</t>
  </si>
  <si>
    <t>107P-8S</t>
  </si>
  <si>
    <t>Мини-пазл "Зайчата с морковкой"</t>
  </si>
  <si>
    <t>109P-4S</t>
  </si>
  <si>
    <t>Пазл "Грузовичок"</t>
  </si>
  <si>
    <t> 20,5*14,7 см</t>
  </si>
  <si>
    <t>101G-2S</t>
  </si>
  <si>
    <t>28*21,3 см</t>
  </si>
  <si>
    <t>110P-4S</t>
  </si>
  <si>
    <t>Пазл "Экскаватор"</t>
  </si>
  <si>
    <t>20,5*14,7 см</t>
  </si>
  <si>
    <t>115P-7S</t>
  </si>
  <si>
    <t>Вкладыш "Котята"</t>
  </si>
  <si>
    <t>27см*8,4см.</t>
  </si>
  <si>
    <t>117SH-1W-03</t>
  </si>
  <si>
    <t>Шнуровка "Зебра"</t>
  </si>
  <si>
    <t>22,5см*20,5см.</t>
  </si>
  <si>
    <t>березовая фанера, текстиль</t>
  </si>
  <si>
    <t>Шнуровка "Алёнушка"</t>
  </si>
  <si>
    <t>117SH-1W-02</t>
  </si>
  <si>
    <t>13,5см*13,5см.</t>
  </si>
  <si>
    <t>Шнуровка квадратная Монтессори</t>
  </si>
  <si>
    <t>117SH-1W-01</t>
  </si>
  <si>
    <t>15см*15см.</t>
  </si>
  <si>
    <t>Трафарет поэтапный "Виды транспорта"</t>
  </si>
  <si>
    <t>114T-1W</t>
  </si>
  <si>
    <t>24см*18см.</t>
  </si>
  <si>
    <t xml:space="preserve">Ссылка на товар </t>
  </si>
  <si>
    <t>СЛОЖНЫЕ ПАЗЛЫ</t>
  </si>
  <si>
    <t>РАМКИ-ВКЛАДЫШИ</t>
  </si>
  <si>
    <t>ПРОСТЫЕ ПАЗЛЫ</t>
  </si>
  <si>
    <t>ТОВАРЫ ДЛЯ ТВОРЧЕСТВА</t>
  </si>
  <si>
    <t>https://леобум-опт.рф/products/cat-tree</t>
  </si>
  <si>
    <t>https://леобум-опт.рф/products/salted-cucumbers</t>
  </si>
  <si>
    <t>https://леобум-опт.рф/products/pear-compote</t>
  </si>
  <si>
    <t>https://леобум-опт.рф/products/big-bears</t>
  </si>
  <si>
    <t>https://леобум-опт.рф/products/tumblers</t>
  </si>
  <si>
    <t>https://леобум-опт.рф/products/rabbits-in-an-oval</t>
  </si>
  <si>
    <t>https://леобум-опт.рф/products/light-little-bears</t>
  </si>
  <si>
    <t>https://леобум-опт.рф/products/little-dark-bears</t>
  </si>
  <si>
    <t>https://леобум-опт.рф/products/owl-tree</t>
  </si>
  <si>
    <t>https://леобум-опт.рф/products/cake-3-years</t>
  </si>
  <si>
    <t>https://леобум-опт.рф/products/cake-4-years</t>
  </si>
  <si>
    <t>https://леобум-опт.рф/products/rabbits-with-carrots</t>
  </si>
  <si>
    <t>https://леобум-опт.рф/products/cats-musicians</t>
  </si>
  <si>
    <t>МЕМО ИГРЫ, КАРТИНКИ-ПОЛОВИНКИ</t>
  </si>
  <si>
    <t>ПАЗЛЫ-КОНСТРУКТОРЫ</t>
  </si>
  <si>
    <t>АЛФАВИТЫ</t>
  </si>
  <si>
    <t>ДЛЯ ИГР И СОРЕВНОВАНИЙ</t>
  </si>
  <si>
    <t>МАТЕМАТИЧЕСКИЕ ИГРЫ</t>
  </si>
  <si>
    <t>ШНУРОВКИ</t>
  </si>
  <si>
    <t>https://леобум-опт.рф/products/who-lives-in-an-egg</t>
  </si>
  <si>
    <t>https://леобум-опт.рф/products/elephants</t>
  </si>
  <si>
    <t>https://леобум-опт.рф/products/puppies</t>
  </si>
  <si>
    <t>https://леобум-опт.рф/products/kittens</t>
  </si>
  <si>
    <t>https://леобум-опт.рф/products/emoticons-smiles</t>
  </si>
  <si>
    <t>https://леобум-опт.рф/products/memo-honeycombs</t>
  </si>
  <si>
    <t>https://леобум-опт.рф/products/the-sun-and-friends</t>
  </si>
  <si>
    <t>https://леобум-опт.рф/products/big-flowers</t>
  </si>
  <si>
    <t>https://леобум-опт.рф/products/small-flowers</t>
  </si>
  <si>
    <t>https://леобум-опт.рф/products/transport</t>
  </si>
  <si>
    <t>https://леобум-опт.рф/products/funny-letters</t>
  </si>
  <si>
    <t>https://леобум-опт.рф/products/confetti</t>
  </si>
  <si>
    <t>https://леобум-опт.рф/products/alphabet-with-patterns</t>
  </si>
  <si>
    <t>https://леобум-опт.рф/products/make-up-words</t>
  </si>
  <si>
    <t>https://леобум-опт.рф/products/three-pizzas</t>
  </si>
  <si>
    <t>https://леобум-опт.рф/products/wooden-figures</t>
  </si>
  <si>
    <t>https://леобум-опт.рф/products/figures-color</t>
  </si>
  <si>
    <t>https://леобум-опт.рф/products/safari-coins</t>
  </si>
  <si>
    <t>https://леобум-опт.рф/products/medals-4-cars</t>
  </si>
  <si>
    <t>https://леобум-опт.рф/products/alphabet-color-me</t>
  </si>
  <si>
    <t>https://леобум-опт.рф/products/car-park</t>
  </si>
  <si>
    <t>https://леобум-опт.рф/products/birds</t>
  </si>
  <si>
    <t>https://леобум-опт.рф/products/owl</t>
  </si>
  <si>
    <t>https://леобум-опт.рф/products/easter-eggs</t>
  </si>
  <si>
    <t>https://леобум-опт.рф/products/stencil-transport</t>
  </si>
  <si>
    <t>https://леобум-опт.рф/products/teddy-bears-babies</t>
  </si>
  <si>
    <t>https://леобум-опт.рф/products/moped</t>
  </si>
  <si>
    <t>https://леобум-опт.рф/products/montessori-lacing</t>
  </si>
  <si>
    <t>https://леобум-опт.рф/products/alyonushka</t>
  </si>
  <si>
    <t>https://леобум-опт.рф/products/zebra</t>
  </si>
  <si>
    <t>Отдел продаж: 8-951-386-61-08, leoboom-toys@yandex.ru</t>
  </si>
  <si>
    <t>БЕСПЛАТНАЯ ДОСТАВКА ЗАКАЗА ДО ТРАНСПОРТНЫХ КОМПАНИЙ И ПО г. НОВОСИБИРСКУ</t>
  </si>
  <si>
    <t>березовая фанера, хдф, бумага</t>
  </si>
  <si>
    <t>березовая фанера,  бумага</t>
  </si>
  <si>
    <t>101F-2W</t>
  </si>
  <si>
    <t>006P-2S</t>
  </si>
  <si>
    <t>Пазл "Толкучка в автобусе"</t>
  </si>
  <si>
    <t>29см*20,5см</t>
  </si>
  <si>
    <t>https://xn----9sblxhkdi1af.xn--p1ai/products/bus-crush</t>
  </si>
  <si>
    <t>Вес ( г.)</t>
  </si>
  <si>
    <t>129P-1S</t>
  </si>
  <si>
    <t>Пазл "Новый год"</t>
  </si>
  <si>
    <t>29см*29см</t>
  </si>
  <si>
    <t>https://xn----9sblxhkdi1af.xn--p1ai/products/43069468</t>
  </si>
  <si>
    <t>132P-4S</t>
  </si>
  <si>
    <t>28,5*10,5 см</t>
  </si>
  <si>
    <t>Пазл-вкладыш "Щенки на прогулке"</t>
  </si>
  <si>
    <t>https://xn----9sblxhkdi1af.xn--p1ai/products/43069928</t>
  </si>
  <si>
    <t>КЛАССИЧЕСКИЕ МЕТОДИКИ</t>
  </si>
  <si>
    <t>Досочки Сегена «Ассоциации» </t>
  </si>
  <si>
    <t>Размер дощечек: 8*5 см</t>
  </si>
  <si>
    <t>https://xn----9sblxhkdi1af.xn--p1ai/products/43070321</t>
  </si>
  <si>
    <t>Набор "Собери персонажа: ЭМОЦИИ"</t>
  </si>
  <si>
    <t>120P-3S-03</t>
  </si>
  <si>
    <t>https://xn----9sblxhkdi1af.xn--p1ai/products/43070247</t>
  </si>
  <si>
    <t>126P-2S</t>
  </si>
  <si>
    <t>120P-3S-01</t>
  </si>
  <si>
    <t>120P-3S-02</t>
  </si>
  <si>
    <t>Высота фигурок: 8 см</t>
  </si>
  <si>
    <t>Набор "Собери персонажа: ПРИНЦЕССЫ"</t>
  </si>
  <si>
    <t>Набор "Собери персонажа: СЕМЬЯ"</t>
  </si>
  <si>
    <t>https://xn----9sblxhkdi1af.xn--p1ai/products/43091812</t>
  </si>
  <si>
    <t>https://xn----9sblxhkdi1af.xn--p1ai/products/43091768</t>
  </si>
  <si>
    <t>9011F-1W</t>
  </si>
  <si>
    <t>Размер фигурок: 5-10 см</t>
  </si>
  <si>
    <t>115F-1W</t>
  </si>
  <si>
    <t>Набор для творчества "Кошечки"</t>
  </si>
  <si>
    <t>Набор для творчества "Щенки"</t>
  </si>
  <si>
    <t>https://xn----9sblxhkdi1af.xn--p1ai/products/43091890</t>
  </si>
  <si>
    <t>https://xn----9sblxhkdi1af.xn--p1ai/products/43091865</t>
  </si>
  <si>
    <t>Набор "Собери персонажа: ХОРОВОД"</t>
  </si>
  <si>
    <t>https://xn----9sblxhkdi1af.xn--p1ai/products/43173749</t>
  </si>
  <si>
    <t>120P-3S-04</t>
  </si>
  <si>
    <t>041P-1W-02</t>
  </si>
  <si>
    <t>Пазл-конструктор "Паровозик: цифры"</t>
  </si>
  <si>
    <t>https://xn----9sblxhkdi1af.xn--p1ai/products/44325592</t>
  </si>
  <si>
    <t>Пазл-конструктор "Паровозик: фигуры" малый</t>
  </si>
  <si>
    <t>041P-1W-03</t>
  </si>
  <si>
    <t>https://xn----9sblxhkdi1af.xn--p1ai/products/43941989</t>
  </si>
  <si>
    <t>Пазл-конструктор "Паровозик: фигуры" большой</t>
  </si>
  <si>
    <t>041P-1W-01</t>
  </si>
  <si>
    <t>https://xn----9sblxhkdi1af.xn--p1ai/products/44325414</t>
  </si>
  <si>
    <t>Квадраты Никитина 1 уровень</t>
  </si>
  <si>
    <t>Квадраты Никитина 2 уровень</t>
  </si>
  <si>
    <t>Квадраты Никитина 3 уровень</t>
  </si>
  <si>
    <t>Квадраты Никитина 4 уровень</t>
  </si>
  <si>
    <t>001P-5S</t>
  </si>
  <si>
    <t>002P-5S</t>
  </si>
  <si>
    <t>003P-5S</t>
  </si>
  <si>
    <t>004P-5S</t>
  </si>
  <si>
    <t>https://xn----9sblxhkdi1af.xn--p1ai/products/44325798</t>
  </si>
  <si>
    <t>https://xn----9sblxhkdi1af.xn--p1ai/products/44326108</t>
  </si>
  <si>
    <t>https://xn----9sblxhkdi1af.xn--p1ai/products/44326238</t>
  </si>
  <si>
    <t>https://xn----9sblxhkdi1af.xn--p1ai/products/44326372</t>
  </si>
  <si>
    <t>квадраты 6*6 см</t>
  </si>
  <si>
    <t>Опт от 30 000 руб. (-3%)</t>
  </si>
  <si>
    <t xml:space="preserve">Оптовый прайс LEOBOOM                                                            РАЗВИВАЮЩИЕ ИГРУШКИ    </t>
  </si>
  <si>
    <t>ИП Авдеева Н.Ю. , 8-951-386-61-08</t>
  </si>
  <si>
    <t>Изображение</t>
  </si>
  <si>
    <t>Опт от 80 000 руб. (-5%)</t>
  </si>
  <si>
    <r>
      <t xml:space="preserve">210                    </t>
    </r>
    <r>
      <rPr>
        <b/>
        <sz val="10"/>
        <color rgb="FFFF0000"/>
        <rFont val="Calibri"/>
        <family val="2"/>
        <charset val="204"/>
        <scheme val="minor"/>
      </rPr>
      <t>Новая цена: 180</t>
    </r>
  </si>
  <si>
    <t>Временно не производится</t>
  </si>
  <si>
    <r>
      <t xml:space="preserve">200                   </t>
    </r>
    <r>
      <rPr>
        <b/>
        <sz val="10"/>
        <color rgb="FFFF0000"/>
        <rFont val="Calibri"/>
        <family val="2"/>
        <charset val="204"/>
        <scheme val="minor"/>
      </rPr>
      <t>Новая цена: 170</t>
    </r>
  </si>
  <si>
    <r>
      <t xml:space="preserve">320                  </t>
    </r>
    <r>
      <rPr>
        <b/>
        <sz val="10"/>
        <color rgb="FFFF0000"/>
        <rFont val="Calibri"/>
        <family val="2"/>
        <charset val="204"/>
        <scheme val="minor"/>
      </rPr>
      <t xml:space="preserve"> Новая цена: 290</t>
    </r>
  </si>
  <si>
    <r>
      <t xml:space="preserve">500                  </t>
    </r>
    <r>
      <rPr>
        <b/>
        <sz val="10"/>
        <color rgb="FFFF0000"/>
        <rFont val="Calibri"/>
        <family val="2"/>
        <charset val="204"/>
        <scheme val="minor"/>
      </rPr>
      <t xml:space="preserve"> Новая цена: 450</t>
    </r>
  </si>
  <si>
    <r>
      <t xml:space="preserve">180                   </t>
    </r>
    <r>
      <rPr>
        <b/>
        <sz val="10"/>
        <color rgb="FFFF0000"/>
        <rFont val="Calibri"/>
        <family val="2"/>
        <charset val="204"/>
        <scheme val="minor"/>
      </rPr>
      <t>Новая цена: 165</t>
    </r>
  </si>
  <si>
    <r>
      <t xml:space="preserve">Вкладыш "Собачки"                                      </t>
    </r>
    <r>
      <rPr>
        <b/>
        <sz val="10"/>
        <color rgb="FFFF0000"/>
        <rFont val="Calibri"/>
        <family val="2"/>
        <charset val="204"/>
        <scheme val="minor"/>
      </rPr>
      <t xml:space="preserve">Акция (с 01.04.2020 до 01.05.2020)! </t>
    </r>
  </si>
  <si>
    <r>
      <t xml:space="preserve">Настольная игра "Мемо-соты"                                  </t>
    </r>
    <r>
      <rPr>
        <b/>
        <sz val="10"/>
        <color rgb="FFFF0000"/>
        <rFont val="Calibri"/>
        <family val="2"/>
        <charset val="204"/>
        <scheme val="minor"/>
      </rPr>
      <t xml:space="preserve">    Акция (с 01.04.2020 до 01.05.2020)! </t>
    </r>
  </si>
  <si>
    <r>
      <t xml:space="preserve">Картинки-половинки "Колобки-эмоции"                                     </t>
    </r>
    <r>
      <rPr>
        <b/>
        <sz val="10"/>
        <color rgb="FFFF0000"/>
        <rFont val="Calibri"/>
        <family val="2"/>
        <charset val="204"/>
        <scheme val="minor"/>
      </rPr>
      <t xml:space="preserve"> Акция (с 01.04.2020 до 01.05.2020)! </t>
    </r>
  </si>
  <si>
    <r>
      <t xml:space="preserve">Набор "Солнышко и его друзья"                                      </t>
    </r>
    <r>
      <rPr>
        <b/>
        <sz val="10"/>
        <color rgb="FFFF0000"/>
        <rFont val="Calibri"/>
        <family val="2"/>
        <charset val="204"/>
        <scheme val="minor"/>
      </rPr>
      <t xml:space="preserve">Акция (с 01.04.2020 до 01.05.2020)! </t>
    </r>
  </si>
  <si>
    <r>
      <t xml:space="preserve">Алфавит рассыпной "Составляем слова"                                      </t>
    </r>
    <r>
      <rPr>
        <b/>
        <sz val="10"/>
        <color rgb="FFFF0000"/>
        <rFont val="Calibri"/>
        <family val="2"/>
        <charset val="204"/>
        <scheme val="minor"/>
      </rPr>
      <t xml:space="preserve">Акция (с 01.04.2020 до 01.05.2020)! </t>
    </r>
  </si>
  <si>
    <r>
      <t xml:space="preserve">Алфавит рассыпной с узорами                                     </t>
    </r>
    <r>
      <rPr>
        <b/>
        <sz val="10"/>
        <color rgb="FFFF0000"/>
        <rFont val="Calibri"/>
        <family val="2"/>
        <charset val="204"/>
        <scheme val="minor"/>
      </rPr>
      <t xml:space="preserve"> Акция (с 01.04.2020 до 01.05.2020)! </t>
    </r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</si>
</sst>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color rgb="FF3C3C3B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rgb="FF585C65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9"/>
      <color rgb="FF00000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rgb="FF555555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42">
    <xf numFmtId="0" fontId="0" fillId="0" borderId="0" xfId="0"/>
    <xf numFmtId="0" fontId="2" fillId="0" borderId="3" xfId="0" applyFont="1" applyBorder="1" applyAlignment="1">
      <alignment horizontal="center" vertical="center" wrapText="1"/>
    </xf>
    <xf numFmtId="0" fontId="0" fillId="0" borderId="0" xfId="0" applyFont="1"/>
    <xf numFmtId="0" fontId="1" fillId="3" borderId="7" xfId="0" applyFont="1" applyFill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9" fillId="0" borderId="3" xfId="1" applyFont="1" applyBorder="1" applyAlignment="1" applyProtection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9" fillId="0" borderId="3" xfId="1" applyFont="1" applyFill="1" applyBorder="1" applyAlignment="1" applyProtection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vertical="center"/>
    </xf>
    <xf numFmtId="0" fontId="2" fillId="0" borderId="3" xfId="0" applyFont="1" applyFill="1" applyBorder="1" applyAlignment="1">
      <alignment vertical="center"/>
    </xf>
    <xf numFmtId="2" fontId="2" fillId="7" borderId="3" xfId="0" applyNumberFormat="1" applyFont="1" applyFill="1" applyBorder="1" applyAlignment="1">
      <alignment horizontal="center" vertical="center" wrapText="1"/>
    </xf>
    <xf numFmtId="2" fontId="2" fillId="7" borderId="6" xfId="0" applyNumberFormat="1" applyFont="1" applyFill="1" applyBorder="1" applyAlignment="1">
      <alignment horizontal="center" vertical="center" wrapText="1"/>
    </xf>
    <xf numFmtId="2" fontId="8" fillId="7" borderId="6" xfId="0" applyNumberFormat="1" applyFont="1" applyFill="1" applyBorder="1" applyAlignment="1">
      <alignment horizontal="center" vertical="center" wrapText="1"/>
    </xf>
    <xf numFmtId="2" fontId="2" fillId="7" borderId="3" xfId="0" applyNumberFormat="1" applyFont="1" applyFill="1" applyBorder="1" applyAlignment="1">
      <alignment horizontal="center" vertical="center"/>
    </xf>
    <xf numFmtId="2" fontId="2" fillId="6" borderId="3" xfId="0" applyNumberFormat="1" applyFont="1" applyFill="1" applyBorder="1" applyAlignment="1">
      <alignment horizontal="center" vertical="center" wrapText="1"/>
    </xf>
    <xf numFmtId="2" fontId="2" fillId="6" borderId="6" xfId="0" applyNumberFormat="1" applyFont="1" applyFill="1" applyBorder="1" applyAlignment="1">
      <alignment horizontal="center" vertical="center" wrapText="1"/>
    </xf>
    <xf numFmtId="0" fontId="7" fillId="8" borderId="3" xfId="0" applyFont="1" applyFill="1" applyBorder="1" applyAlignment="1">
      <alignment horizontal="center" vertical="center" wrapText="1"/>
    </xf>
    <xf numFmtId="0" fontId="7" fillId="8" borderId="6" xfId="0" applyFont="1" applyFill="1" applyBorder="1" applyAlignment="1">
      <alignment horizontal="center" vertical="center" wrapText="1"/>
    </xf>
    <xf numFmtId="0" fontId="7" fillId="8" borderId="9" xfId="0" applyFont="1" applyFill="1" applyBorder="1" applyAlignment="1">
      <alignment horizontal="center" vertical="center" wrapText="1"/>
    </xf>
    <xf numFmtId="0" fontId="7" fillId="8" borderId="8" xfId="0" applyFont="1" applyFill="1" applyBorder="1" applyAlignment="1">
      <alignment horizontal="center" vertical="center" wrapText="1"/>
    </xf>
    <xf numFmtId="0" fontId="7" fillId="8" borderId="3" xfId="0" applyFont="1" applyFill="1" applyBorder="1" applyAlignment="1">
      <alignment horizontal="center" vertical="center"/>
    </xf>
    <xf numFmtId="0" fontId="9" fillId="0" borderId="6" xfId="1" applyFont="1" applyBorder="1" applyAlignment="1" applyProtection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0" fontId="12" fillId="0" borderId="3" xfId="0" applyFont="1" applyBorder="1" applyAlignment="1">
      <alignment vertical="center"/>
    </xf>
    <xf numFmtId="0" fontId="9" fillId="0" borderId="9" xfId="1" applyFont="1" applyBorder="1" applyAlignment="1" applyProtection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Font="1" applyBorder="1"/>
    <xf numFmtId="0" fontId="13" fillId="0" borderId="3" xfId="1" applyFont="1" applyFill="1" applyBorder="1" applyAlignment="1" applyProtection="1">
      <alignment horizontal="center" vertical="center" wrapText="1"/>
    </xf>
    <xf numFmtId="0" fontId="9" fillId="0" borderId="6" xfId="1" applyFont="1" applyFill="1" applyBorder="1" applyAlignment="1" applyProtection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1" fillId="5" borderId="22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1" fillId="5" borderId="25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2" fontId="3" fillId="7" borderId="3" xfId="0" applyNumberFormat="1" applyFont="1" applyFill="1" applyBorder="1" applyAlignment="1">
      <alignment horizontal="center" vertical="center" wrapText="1"/>
    </xf>
    <xf numFmtId="2" fontId="3" fillId="6" borderId="3" xfId="0" applyNumberFormat="1" applyFont="1" applyFill="1" applyBorder="1" applyAlignment="1">
      <alignment horizontal="center" vertical="center" wrapText="1"/>
    </xf>
    <xf numFmtId="0" fontId="2" fillId="9" borderId="3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 wrapText="1"/>
    </xf>
    <xf numFmtId="0" fontId="14" fillId="9" borderId="3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" fillId="9" borderId="6" xfId="0" applyFont="1" applyFill="1" applyBorder="1" applyAlignment="1">
      <alignment horizontal="center" vertical="center" wrapText="1"/>
    </xf>
    <xf numFmtId="0" fontId="7" fillId="9" borderId="3" xfId="0" applyFont="1" applyFill="1" applyBorder="1" applyAlignment="1">
      <alignment horizontal="center" vertical="center" wrapText="1"/>
    </xf>
    <xf numFmtId="2" fontId="2" fillId="9" borderId="6" xfId="0" applyNumberFormat="1" applyFont="1" applyFill="1" applyBorder="1" applyAlignment="1">
      <alignment horizontal="center" vertical="center" wrapText="1"/>
    </xf>
    <xf numFmtId="0" fontId="11" fillId="9" borderId="3" xfId="0" applyFont="1" applyFill="1" applyBorder="1" applyAlignment="1">
      <alignment horizontal="center" vertical="center"/>
    </xf>
    <xf numFmtId="0" fontId="5" fillId="9" borderId="3" xfId="0" applyFont="1" applyFill="1" applyBorder="1" applyAlignment="1">
      <alignment horizontal="center" vertical="center"/>
    </xf>
    <xf numFmtId="0" fontId="5" fillId="9" borderId="6" xfId="0" applyFont="1" applyFill="1" applyBorder="1" applyAlignment="1">
      <alignment horizontal="center" vertical="center"/>
    </xf>
    <xf numFmtId="0" fontId="15" fillId="9" borderId="3" xfId="1" applyFont="1" applyFill="1" applyBorder="1" applyAlignment="1" applyProtection="1">
      <alignment horizontal="center" vertical="center" wrapText="1"/>
    </xf>
    <xf numFmtId="0" fontId="14" fillId="9" borderId="3" xfId="0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 wrapText="1"/>
    </xf>
    <xf numFmtId="0" fontId="5" fillId="9" borderId="9" xfId="0" applyFont="1" applyFill="1" applyBorder="1" applyAlignment="1">
      <alignment horizontal="center" vertical="center" wrapText="1"/>
    </xf>
    <xf numFmtId="0" fontId="10" fillId="9" borderId="9" xfId="0" applyFont="1" applyFill="1" applyBorder="1" applyAlignment="1">
      <alignment horizontal="center" vertical="center" wrapText="1"/>
    </xf>
    <xf numFmtId="0" fontId="6" fillId="9" borderId="3" xfId="0" applyFont="1" applyFill="1" applyBorder="1" applyAlignment="1">
      <alignment horizontal="center" vertical="center" wrapText="1"/>
    </xf>
    <xf numFmtId="2" fontId="2" fillId="9" borderId="3" xfId="0" applyNumberFormat="1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0" fillId="4" borderId="3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2" fillId="4" borderId="19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2" fillId="4" borderId="20" xfId="0" applyFont="1" applyFill="1" applyBorder="1" applyAlignment="1">
      <alignment horizontal="center" vertical="center" wrapText="1"/>
    </xf>
    <xf numFmtId="0" fontId="2" fillId="4" borderId="1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85C06"/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44397</xdr:colOff>
      <xdr:row>5</xdr:row>
      <xdr:rowOff>45721</xdr:rowOff>
    </xdr:from>
    <xdr:to>
      <xdr:col>0</xdr:col>
      <xdr:colOff>1242061</xdr:colOff>
      <xdr:row>6</xdr:row>
      <xdr:rowOff>38101</xdr:rowOff>
    </xdr:to>
    <xdr:pic>
      <xdr:nvPicPr>
        <xdr:cNvPr id="1036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397" y="1028701"/>
          <a:ext cx="1197664" cy="8763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289560</xdr:colOff>
      <xdr:row>13</xdr:row>
      <xdr:rowOff>45720</xdr:rowOff>
    </xdr:from>
    <xdr:to>
      <xdr:col>0</xdr:col>
      <xdr:colOff>1145021</xdr:colOff>
      <xdr:row>13</xdr:row>
      <xdr:rowOff>1080034</xdr:rowOff>
    </xdr:to>
    <xdr:pic>
      <xdr:nvPicPr>
        <xdr:cNvPr id="10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9560" y="6332220"/>
          <a:ext cx="855461" cy="1034314"/>
        </a:xfrm>
        <a:prstGeom prst="rect">
          <a:avLst/>
        </a:prstGeom>
        <a:noFill/>
      </xdr:spPr>
    </xdr:pic>
    <xdr:clientData/>
  </xdr:twoCellAnchor>
  <xdr:twoCellAnchor>
    <xdr:from>
      <xdr:col>0</xdr:col>
      <xdr:colOff>403860</xdr:colOff>
      <xdr:row>6</xdr:row>
      <xdr:rowOff>175260</xdr:rowOff>
    </xdr:from>
    <xdr:to>
      <xdr:col>0</xdr:col>
      <xdr:colOff>1135380</xdr:colOff>
      <xdr:row>6</xdr:row>
      <xdr:rowOff>906780</xdr:rowOff>
    </xdr:to>
    <xdr:pic>
      <xdr:nvPicPr>
        <xdr:cNvPr id="1034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3860" y="3200400"/>
          <a:ext cx="731520" cy="731520"/>
        </a:xfrm>
        <a:prstGeom prst="rect">
          <a:avLst/>
        </a:prstGeom>
        <a:noFill/>
      </xdr:spPr>
    </xdr:pic>
    <xdr:clientData/>
  </xdr:twoCellAnchor>
  <xdr:twoCellAnchor>
    <xdr:from>
      <xdr:col>0</xdr:col>
      <xdr:colOff>358140</xdr:colOff>
      <xdr:row>7</xdr:row>
      <xdr:rowOff>78904</xdr:rowOff>
    </xdr:from>
    <xdr:to>
      <xdr:col>0</xdr:col>
      <xdr:colOff>1165860</xdr:colOff>
      <xdr:row>7</xdr:row>
      <xdr:rowOff>960120</xdr:rowOff>
    </xdr:to>
    <xdr:pic>
      <xdr:nvPicPr>
        <xdr:cNvPr id="1033" name="Рисунок 47" descr="IMG_20190207_150816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10800000" flipV="1">
          <a:off x="358140" y="3446944"/>
          <a:ext cx="807720" cy="881216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8</xdr:row>
      <xdr:rowOff>1</xdr:rowOff>
    </xdr:from>
    <xdr:to>
      <xdr:col>0</xdr:col>
      <xdr:colOff>1249680</xdr:colOff>
      <xdr:row>8</xdr:row>
      <xdr:rowOff>998221</xdr:rowOff>
    </xdr:to>
    <xdr:pic>
      <xdr:nvPicPr>
        <xdr:cNvPr id="1032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573781"/>
          <a:ext cx="1249680" cy="99822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</xdr:colOff>
      <xdr:row>11</xdr:row>
      <xdr:rowOff>1</xdr:rowOff>
    </xdr:from>
    <xdr:to>
      <xdr:col>0</xdr:col>
      <xdr:colOff>1249680</xdr:colOff>
      <xdr:row>12</xdr:row>
      <xdr:rowOff>38100</xdr:rowOff>
    </xdr:to>
    <xdr:pic>
      <xdr:nvPicPr>
        <xdr:cNvPr id="1031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4300" y="5516881"/>
          <a:ext cx="1135380" cy="922019"/>
        </a:xfrm>
        <a:prstGeom prst="rect">
          <a:avLst/>
        </a:prstGeom>
        <a:noFill/>
      </xdr:spPr>
    </xdr:pic>
    <xdr:clientData/>
  </xdr:twoCellAnchor>
  <xdr:twoCellAnchor>
    <xdr:from>
      <xdr:col>0</xdr:col>
      <xdr:colOff>304800</xdr:colOff>
      <xdr:row>14</xdr:row>
      <xdr:rowOff>190500</xdr:rowOff>
    </xdr:from>
    <xdr:to>
      <xdr:col>0</xdr:col>
      <xdr:colOff>1158240</xdr:colOff>
      <xdr:row>14</xdr:row>
      <xdr:rowOff>853503</xdr:rowOff>
    </xdr:to>
    <xdr:pic>
      <xdr:nvPicPr>
        <xdr:cNvPr id="1030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-5400000">
          <a:off x="400018" y="6610382"/>
          <a:ext cx="663003" cy="853440"/>
        </a:xfrm>
        <a:prstGeom prst="rect">
          <a:avLst/>
        </a:prstGeom>
        <a:noFill/>
      </xdr:spPr>
    </xdr:pic>
    <xdr:clientData/>
  </xdr:twoCellAnchor>
  <xdr:twoCellAnchor>
    <xdr:from>
      <xdr:col>0</xdr:col>
      <xdr:colOff>449580</xdr:colOff>
      <xdr:row>15</xdr:row>
      <xdr:rowOff>129540</xdr:rowOff>
    </xdr:from>
    <xdr:to>
      <xdr:col>0</xdr:col>
      <xdr:colOff>1005840</xdr:colOff>
      <xdr:row>15</xdr:row>
      <xdr:rowOff>638121</xdr:rowOff>
    </xdr:to>
    <xdr:pic>
      <xdr:nvPicPr>
        <xdr:cNvPr id="1029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49580" y="7688580"/>
          <a:ext cx="556260" cy="508581"/>
        </a:xfrm>
        <a:prstGeom prst="rect">
          <a:avLst/>
        </a:prstGeom>
        <a:noFill/>
      </xdr:spPr>
    </xdr:pic>
    <xdr:clientData/>
  </xdr:twoCellAnchor>
  <xdr:twoCellAnchor>
    <xdr:from>
      <xdr:col>0</xdr:col>
      <xdr:colOff>213360</xdr:colOff>
      <xdr:row>28</xdr:row>
      <xdr:rowOff>38100</xdr:rowOff>
    </xdr:from>
    <xdr:to>
      <xdr:col>0</xdr:col>
      <xdr:colOff>1244320</xdr:colOff>
      <xdr:row>28</xdr:row>
      <xdr:rowOff>1219200</xdr:rowOff>
    </xdr:to>
    <xdr:pic>
      <xdr:nvPicPr>
        <xdr:cNvPr id="1026" name="Рисунок 40" descr="DSC0616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13360" y="10012680"/>
          <a:ext cx="1030960" cy="118110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129540</xdr:colOff>
      <xdr:row>19</xdr:row>
      <xdr:rowOff>29569</xdr:rowOff>
    </xdr:from>
    <xdr:to>
      <xdr:col>0</xdr:col>
      <xdr:colOff>1097280</xdr:colOff>
      <xdr:row>19</xdr:row>
      <xdr:rowOff>815340</xdr:rowOff>
    </xdr:to>
    <xdr:pic>
      <xdr:nvPicPr>
        <xdr:cNvPr id="1025" name="Рисунок 39" descr="DSC06111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9540" y="13478869"/>
          <a:ext cx="967740" cy="7857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358140</xdr:colOff>
      <xdr:row>16</xdr:row>
      <xdr:rowOff>91440</xdr:rowOff>
    </xdr:from>
    <xdr:to>
      <xdr:col>0</xdr:col>
      <xdr:colOff>1120140</xdr:colOff>
      <xdr:row>16</xdr:row>
      <xdr:rowOff>800100</xdr:rowOff>
    </xdr:to>
    <xdr:pic>
      <xdr:nvPicPr>
        <xdr:cNvPr id="14" name="Рисунок 13" descr="Leoboom_033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58140" y="8686800"/>
          <a:ext cx="762000" cy="70866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49</xdr:row>
      <xdr:rowOff>15240</xdr:rowOff>
    </xdr:from>
    <xdr:to>
      <xdr:col>0</xdr:col>
      <xdr:colOff>1310640</xdr:colOff>
      <xdr:row>50</xdr:row>
      <xdr:rowOff>15240</xdr:rowOff>
    </xdr:to>
    <xdr:pic>
      <xdr:nvPicPr>
        <xdr:cNvPr id="15" name="Рисунок 14" descr="dmH-SMWVwbA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240" y="11498580"/>
          <a:ext cx="1295400" cy="1295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153712</xdr:colOff>
      <xdr:row>49</xdr:row>
      <xdr:rowOff>1287781</xdr:rowOff>
    </xdr:from>
    <xdr:to>
      <xdr:col>0</xdr:col>
      <xdr:colOff>1181099</xdr:colOff>
      <xdr:row>50</xdr:row>
      <xdr:rowOff>1374171</xdr:rowOff>
    </xdr:to>
    <xdr:pic>
      <xdr:nvPicPr>
        <xdr:cNvPr id="16" name="Рисунок 15" descr="d5McihaUoKY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16200000">
          <a:off x="-23489" y="32592682"/>
          <a:ext cx="1381790" cy="102738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45721</xdr:colOff>
      <xdr:row>33</xdr:row>
      <xdr:rowOff>45721</xdr:rowOff>
    </xdr:from>
    <xdr:to>
      <xdr:col>0</xdr:col>
      <xdr:colOff>1181100</xdr:colOff>
      <xdr:row>33</xdr:row>
      <xdr:rowOff>1070662</xdr:rowOff>
    </xdr:to>
    <xdr:pic>
      <xdr:nvPicPr>
        <xdr:cNvPr id="17" name="Рисунок 16" descr="DSC06252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21" y="14417041"/>
          <a:ext cx="1135379" cy="1024941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129541</xdr:colOff>
      <xdr:row>52</xdr:row>
      <xdr:rowOff>83820</xdr:rowOff>
    </xdr:from>
    <xdr:to>
      <xdr:col>0</xdr:col>
      <xdr:colOff>1249681</xdr:colOff>
      <xdr:row>52</xdr:row>
      <xdr:rowOff>1100867</xdr:rowOff>
    </xdr:to>
    <xdr:pic>
      <xdr:nvPicPr>
        <xdr:cNvPr id="18" name="Рисунок 17" descr="DSC06072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9541" y="34800540"/>
          <a:ext cx="1120140" cy="10170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2</xdr:col>
      <xdr:colOff>20241</xdr:colOff>
      <xdr:row>53</xdr:row>
      <xdr:rowOff>4098</xdr:rowOff>
    </xdr:to>
    <xdr:pic>
      <xdr:nvPicPr>
        <xdr:cNvPr id="72" name="Рисунок 71" descr="7005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50675318"/>
          <a:ext cx="1361361" cy="216882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56</xdr:row>
      <xdr:rowOff>147428</xdr:rowOff>
    </xdr:from>
    <xdr:to>
      <xdr:col>0</xdr:col>
      <xdr:colOff>1257300</xdr:colOff>
      <xdr:row>56</xdr:row>
      <xdr:rowOff>1122679</xdr:rowOff>
    </xdr:to>
    <xdr:pic>
      <xdr:nvPicPr>
        <xdr:cNvPr id="70" name="Рисунок 69" descr="IMG_20190304_100634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44780" y="19121228"/>
          <a:ext cx="1112520" cy="975251"/>
        </a:xfrm>
        <a:prstGeom prst="rect">
          <a:avLst/>
        </a:prstGeom>
      </xdr:spPr>
    </xdr:pic>
    <xdr:clientData/>
  </xdr:twoCellAnchor>
  <xdr:twoCellAnchor editAs="oneCell">
    <xdr:from>
      <xdr:col>0</xdr:col>
      <xdr:colOff>53339</xdr:colOff>
      <xdr:row>57</xdr:row>
      <xdr:rowOff>52546</xdr:rowOff>
    </xdr:from>
    <xdr:to>
      <xdr:col>0</xdr:col>
      <xdr:colOff>1120140</xdr:colOff>
      <xdr:row>57</xdr:row>
      <xdr:rowOff>974171</xdr:rowOff>
    </xdr:to>
    <xdr:pic>
      <xdr:nvPicPr>
        <xdr:cNvPr id="81" name="Рисунок 80" descr="IMG_20190304_10073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3339" y="22203886"/>
          <a:ext cx="1066801" cy="921625"/>
        </a:xfrm>
        <a:prstGeom prst="rect">
          <a:avLst/>
        </a:prstGeom>
      </xdr:spPr>
    </xdr:pic>
    <xdr:clientData/>
  </xdr:twoCellAnchor>
  <xdr:twoCellAnchor editAs="oneCell">
    <xdr:from>
      <xdr:col>0</xdr:col>
      <xdr:colOff>139395</xdr:colOff>
      <xdr:row>20</xdr:row>
      <xdr:rowOff>0</xdr:rowOff>
    </xdr:from>
    <xdr:to>
      <xdr:col>0</xdr:col>
      <xdr:colOff>1308099</xdr:colOff>
      <xdr:row>21</xdr:row>
      <xdr:rowOff>38100</xdr:rowOff>
    </xdr:to>
    <xdr:pic>
      <xdr:nvPicPr>
        <xdr:cNvPr id="103" name="Рисунок 102" descr="IMG_20190328_123428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9395" y="9662160"/>
          <a:ext cx="1168704" cy="1036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22861</xdr:rowOff>
    </xdr:from>
    <xdr:to>
      <xdr:col>2</xdr:col>
      <xdr:colOff>7620</xdr:colOff>
      <xdr:row>36</xdr:row>
      <xdr:rowOff>12439</xdr:rowOff>
    </xdr:to>
    <xdr:pic>
      <xdr:nvPicPr>
        <xdr:cNvPr id="106" name="Рисунок 105" descr="fc1896063840e1421b4d1340704f6e3a.pn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18714721"/>
          <a:ext cx="1348740" cy="11173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236220</xdr:rowOff>
    </xdr:from>
    <xdr:to>
      <xdr:col>2</xdr:col>
      <xdr:colOff>0</xdr:colOff>
      <xdr:row>27</xdr:row>
      <xdr:rowOff>38100</xdr:rowOff>
    </xdr:to>
    <xdr:pic>
      <xdr:nvPicPr>
        <xdr:cNvPr id="107" name="Рисунок 106" descr="ba6ffb83b180929a08ae1024ac3914b3.pn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17785080"/>
          <a:ext cx="1341120" cy="92202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53</xdr:row>
      <xdr:rowOff>137160</xdr:rowOff>
    </xdr:from>
    <xdr:to>
      <xdr:col>0</xdr:col>
      <xdr:colOff>1173479</xdr:colOff>
      <xdr:row>53</xdr:row>
      <xdr:rowOff>807718</xdr:rowOff>
    </xdr:to>
    <xdr:pic>
      <xdr:nvPicPr>
        <xdr:cNvPr id="108" name="Рисунок 107" descr="IMG_20190313_174317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44780" y="34244280"/>
          <a:ext cx="1028699" cy="67055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54</xdr:row>
      <xdr:rowOff>155523</xdr:rowOff>
    </xdr:from>
    <xdr:to>
      <xdr:col>0</xdr:col>
      <xdr:colOff>1082040</xdr:colOff>
      <xdr:row>54</xdr:row>
      <xdr:rowOff>883918</xdr:rowOff>
    </xdr:to>
    <xdr:pic>
      <xdr:nvPicPr>
        <xdr:cNvPr id="109" name="Рисунок 108" descr="IMG_20190313_174509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7620" y="64079703"/>
          <a:ext cx="1074420" cy="728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</xdr:rowOff>
    </xdr:from>
    <xdr:to>
      <xdr:col>0</xdr:col>
      <xdr:colOff>1325880</xdr:colOff>
      <xdr:row>47</xdr:row>
      <xdr:rowOff>1096777</xdr:rowOff>
    </xdr:to>
    <xdr:pic>
      <xdr:nvPicPr>
        <xdr:cNvPr id="110" name="Рисунок 109" descr="79c58f3e0d945798f5b04a8e233a9f6a.pn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0" y="19651981"/>
          <a:ext cx="1325880" cy="109677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48</xdr:row>
      <xdr:rowOff>15241</xdr:rowOff>
    </xdr:from>
    <xdr:to>
      <xdr:col>0</xdr:col>
      <xdr:colOff>1257300</xdr:colOff>
      <xdr:row>48</xdr:row>
      <xdr:rowOff>1139049</xdr:rowOff>
    </xdr:to>
    <xdr:pic>
      <xdr:nvPicPr>
        <xdr:cNvPr id="111" name="Рисунок 110" descr="049442802830fc3221d5321fcd60d39c.pn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76201" y="30525721"/>
          <a:ext cx="1181099" cy="112380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60</xdr:row>
      <xdr:rowOff>77558</xdr:rowOff>
    </xdr:from>
    <xdr:to>
      <xdr:col>1</xdr:col>
      <xdr:colOff>1569</xdr:colOff>
      <xdr:row>60</xdr:row>
      <xdr:rowOff>1386839</xdr:rowOff>
    </xdr:to>
    <xdr:pic>
      <xdr:nvPicPr>
        <xdr:cNvPr id="112" name="Рисунок 41" descr="IMG_20190207_151459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62652998"/>
          <a:ext cx="1335069" cy="13092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2</xdr:col>
      <xdr:colOff>7620</xdr:colOff>
      <xdr:row>30</xdr:row>
      <xdr:rowOff>78768</xdr:rowOff>
    </xdr:to>
    <xdr:pic>
      <xdr:nvPicPr>
        <xdr:cNvPr id="114" name="Рисунок 113" descr="5cb6a2e7c089cd913ab1ce286a8f24e1.pn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0" y="58155840"/>
          <a:ext cx="1348740" cy="9626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2</xdr:col>
      <xdr:colOff>7619</xdr:colOff>
      <xdr:row>61</xdr:row>
      <xdr:rowOff>1142402</xdr:rowOff>
    </xdr:to>
    <xdr:pic>
      <xdr:nvPicPr>
        <xdr:cNvPr id="115" name="Рисунок 114" descr="6a840a04e486e3c44c444cf2d5a33f58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0" y="64061340"/>
          <a:ext cx="1348739" cy="11424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1</xdr:rowOff>
    </xdr:from>
    <xdr:to>
      <xdr:col>2</xdr:col>
      <xdr:colOff>0</xdr:colOff>
      <xdr:row>62</xdr:row>
      <xdr:rowOff>1066019</xdr:rowOff>
    </xdr:to>
    <xdr:pic>
      <xdr:nvPicPr>
        <xdr:cNvPr id="116" name="Рисунок 115" descr="a233d8bb1acec555c9e4a0a1f47bc692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0" y="65204341"/>
          <a:ext cx="1341120" cy="10660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53934</xdr:rowOff>
    </xdr:from>
    <xdr:to>
      <xdr:col>0</xdr:col>
      <xdr:colOff>1318260</xdr:colOff>
      <xdr:row>59</xdr:row>
      <xdr:rowOff>998219</xdr:rowOff>
    </xdr:to>
    <xdr:pic>
      <xdr:nvPicPr>
        <xdr:cNvPr id="117" name="Рисунок 116" descr="22f68205d15d084504b74300a33e10c0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0" y="61745454"/>
          <a:ext cx="1318260" cy="94428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36</xdr:row>
      <xdr:rowOff>0</xdr:rowOff>
    </xdr:from>
    <xdr:to>
      <xdr:col>0</xdr:col>
      <xdr:colOff>1310641</xdr:colOff>
      <xdr:row>36</xdr:row>
      <xdr:rowOff>966289</xdr:rowOff>
    </xdr:to>
    <xdr:pic>
      <xdr:nvPicPr>
        <xdr:cNvPr id="80" name="Рисунок 79" descr="4a2ea4d39b303fcadb33c6c8dafaad83.pn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" y="22151340"/>
          <a:ext cx="1310640" cy="96628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1150620</xdr:colOff>
      <xdr:row>37</xdr:row>
      <xdr:rowOff>1162893</xdr:rowOff>
    </xdr:to>
    <xdr:pic>
      <xdr:nvPicPr>
        <xdr:cNvPr id="96" name="Рисунок 95" descr="5732b1ececd5a3e5351d4834169b5d07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0" y="23317200"/>
          <a:ext cx="1150620" cy="1162893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45</xdr:row>
      <xdr:rowOff>53341</xdr:rowOff>
    </xdr:from>
    <xdr:to>
      <xdr:col>2</xdr:col>
      <xdr:colOff>7620</xdr:colOff>
      <xdr:row>45</xdr:row>
      <xdr:rowOff>1081839</xdr:rowOff>
    </xdr:to>
    <xdr:pic>
      <xdr:nvPicPr>
        <xdr:cNvPr id="97" name="Рисунок 96" descr="44680f20c13a89bf831ea4e852d7ebd2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5240" y="24536401"/>
          <a:ext cx="1333500" cy="10284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1</xdr:rowOff>
    </xdr:from>
    <xdr:to>
      <xdr:col>0</xdr:col>
      <xdr:colOff>1300590</xdr:colOff>
      <xdr:row>63</xdr:row>
      <xdr:rowOff>1043941</xdr:rowOff>
    </xdr:to>
    <xdr:pic>
      <xdr:nvPicPr>
        <xdr:cNvPr id="104" name="Рисунок 103" descr="82c7f5c5988f1ccdbed8640f1e3be9e4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0" y="70058281"/>
          <a:ext cx="1300590" cy="1043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1</xdr:col>
      <xdr:colOff>0</xdr:colOff>
      <xdr:row>64</xdr:row>
      <xdr:rowOff>1039557</xdr:rowOff>
    </xdr:to>
    <xdr:pic>
      <xdr:nvPicPr>
        <xdr:cNvPr id="105" name="Рисунок 104" descr="208f8aed6c8d443cb5b33e776c077b26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71125080"/>
          <a:ext cx="1333500" cy="1039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65</xdr:row>
      <xdr:rowOff>0</xdr:rowOff>
    </xdr:from>
    <xdr:to>
      <xdr:col>2</xdr:col>
      <xdr:colOff>15241</xdr:colOff>
      <xdr:row>65</xdr:row>
      <xdr:rowOff>950927</xdr:rowOff>
    </xdr:to>
    <xdr:pic>
      <xdr:nvPicPr>
        <xdr:cNvPr id="113" name="Рисунок 112" descr="e2b230499806a68df1d061d151340ca5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" y="72169020"/>
          <a:ext cx="1356360" cy="9509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21</xdr:row>
      <xdr:rowOff>1</xdr:rowOff>
    </xdr:from>
    <xdr:to>
      <xdr:col>0</xdr:col>
      <xdr:colOff>1140865</xdr:colOff>
      <xdr:row>21</xdr:row>
      <xdr:rowOff>1028701</xdr:rowOff>
    </xdr:to>
    <xdr:pic>
      <xdr:nvPicPr>
        <xdr:cNvPr id="119" name="Рисунок 118" descr="8523f29cd5a63598f85b6db633c39068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" y="25648921"/>
          <a:ext cx="1140864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22</xdr:row>
      <xdr:rowOff>86922</xdr:rowOff>
    </xdr:from>
    <xdr:to>
      <xdr:col>0</xdr:col>
      <xdr:colOff>1257299</xdr:colOff>
      <xdr:row>22</xdr:row>
      <xdr:rowOff>1150620</xdr:rowOff>
    </xdr:to>
    <xdr:pic>
      <xdr:nvPicPr>
        <xdr:cNvPr id="120" name="Рисунок 119" descr="ce4c947ec73c3169dd48f57d62611a0f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37160" y="26901702"/>
          <a:ext cx="1120139" cy="106369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24</xdr:row>
      <xdr:rowOff>45720</xdr:rowOff>
    </xdr:from>
    <xdr:to>
      <xdr:col>0</xdr:col>
      <xdr:colOff>1287780</xdr:colOff>
      <xdr:row>24</xdr:row>
      <xdr:rowOff>822821</xdr:rowOff>
    </xdr:to>
    <xdr:pic>
      <xdr:nvPicPr>
        <xdr:cNvPr id="121" name="Рисунок 120" descr="6d04a938b9ba010b6ee98eb406c19c02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5720" y="16771620"/>
          <a:ext cx="1242060" cy="77710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23</xdr:row>
      <xdr:rowOff>106681</xdr:rowOff>
    </xdr:from>
    <xdr:to>
      <xdr:col>0</xdr:col>
      <xdr:colOff>1213539</xdr:colOff>
      <xdr:row>23</xdr:row>
      <xdr:rowOff>990601</xdr:rowOff>
    </xdr:to>
    <xdr:pic>
      <xdr:nvPicPr>
        <xdr:cNvPr id="91" name="Рисунок 90" descr="f4bee7152999b5f1a564905ea60d0479.pn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7620" y="28811221"/>
          <a:ext cx="1205919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1</xdr:rowOff>
    </xdr:from>
    <xdr:to>
      <xdr:col>0</xdr:col>
      <xdr:colOff>1188720</xdr:colOff>
      <xdr:row>18</xdr:row>
      <xdr:rowOff>864109</xdr:rowOff>
    </xdr:to>
    <xdr:pic>
      <xdr:nvPicPr>
        <xdr:cNvPr id="92" name="Рисунок 91" descr="7aad960e8fae1b50739d1c3628a32238.pn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0" y="12565381"/>
          <a:ext cx="1188720" cy="864108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32</xdr:row>
      <xdr:rowOff>38100</xdr:rowOff>
    </xdr:from>
    <xdr:to>
      <xdr:col>0</xdr:col>
      <xdr:colOff>1325880</xdr:colOff>
      <xdr:row>32</xdr:row>
      <xdr:rowOff>1055803</xdr:rowOff>
    </xdr:to>
    <xdr:pic>
      <xdr:nvPicPr>
        <xdr:cNvPr id="99" name="Рисунок 98" descr="8f04d0a522a6d64b8281876f0c10420b.pn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99060" y="30731460"/>
          <a:ext cx="1226820" cy="101770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</xdr:row>
      <xdr:rowOff>1</xdr:rowOff>
    </xdr:from>
    <xdr:to>
      <xdr:col>0</xdr:col>
      <xdr:colOff>1287781</xdr:colOff>
      <xdr:row>18</xdr:row>
      <xdr:rowOff>18583</xdr:rowOff>
    </xdr:to>
    <xdr:pic>
      <xdr:nvPicPr>
        <xdr:cNvPr id="123" name="Рисунок 122" descr="dc0a4ce94d99dff4d839e334d059a38c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" y="12565381"/>
          <a:ext cx="1287780" cy="9025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762000</xdr:rowOff>
    </xdr:from>
    <xdr:to>
      <xdr:col>1</xdr:col>
      <xdr:colOff>0</xdr:colOff>
      <xdr:row>30</xdr:row>
      <xdr:rowOff>841742</xdr:rowOff>
    </xdr:to>
    <xdr:pic>
      <xdr:nvPicPr>
        <xdr:cNvPr id="124" name="Рисунок 123" descr="93060a188b01f8f8f828901b88e189ed.pn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0" y="20718780"/>
          <a:ext cx="1333500" cy="9636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1104900</xdr:colOff>
      <xdr:row>76</xdr:row>
      <xdr:rowOff>815021</xdr:rowOff>
    </xdr:to>
    <xdr:pic>
      <xdr:nvPicPr>
        <xdr:cNvPr id="125" name="Рисунок 124" descr="2aa32cd82b3af5e95575b387aea87fda.pn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0" y="81099660"/>
          <a:ext cx="1104900" cy="81502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77</xdr:row>
      <xdr:rowOff>0</xdr:rowOff>
    </xdr:from>
    <xdr:to>
      <xdr:col>0</xdr:col>
      <xdr:colOff>1143001</xdr:colOff>
      <xdr:row>78</xdr:row>
      <xdr:rowOff>23076</xdr:rowOff>
    </xdr:to>
    <xdr:pic>
      <xdr:nvPicPr>
        <xdr:cNvPr id="126" name="Рисунок 125" descr="5dfde2635b654177ea27d3c0d6a31c4d.pn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" y="81983580"/>
          <a:ext cx="1143000" cy="906996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220981</xdr:colOff>
      <xdr:row>78</xdr:row>
      <xdr:rowOff>38100</xdr:rowOff>
    </xdr:from>
    <xdr:to>
      <xdr:col>0</xdr:col>
      <xdr:colOff>1104901</xdr:colOff>
      <xdr:row>78</xdr:row>
      <xdr:rowOff>821819</xdr:rowOff>
    </xdr:to>
    <xdr:pic>
      <xdr:nvPicPr>
        <xdr:cNvPr id="127" name="Рисунок 126" descr="b6c725a3c47bb9349abcbd2b8fbe7042.pn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20981" y="82905600"/>
          <a:ext cx="883920" cy="78371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68</xdr:row>
      <xdr:rowOff>0</xdr:rowOff>
    </xdr:from>
    <xdr:to>
      <xdr:col>1</xdr:col>
      <xdr:colOff>1</xdr:colOff>
      <xdr:row>68</xdr:row>
      <xdr:rowOff>978958</xdr:rowOff>
    </xdr:to>
    <xdr:pic>
      <xdr:nvPicPr>
        <xdr:cNvPr id="128" name="Рисунок 127" descr="8f19ef7fed091fd08b36a53eed223b9e.pn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" y="83751420"/>
          <a:ext cx="1333500" cy="9789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1310640</xdr:colOff>
      <xdr:row>9</xdr:row>
      <xdr:rowOff>974856</xdr:rowOff>
    </xdr:to>
    <xdr:pic>
      <xdr:nvPicPr>
        <xdr:cNvPr id="50" name="Рисунок 49" descr="bff7dfae50e6e2b7b7667d0a722649fc.pn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0" y="4594860"/>
          <a:ext cx="1310640" cy="9748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1</xdr:rowOff>
    </xdr:from>
    <xdr:to>
      <xdr:col>0</xdr:col>
      <xdr:colOff>1150620</xdr:colOff>
      <xdr:row>10</xdr:row>
      <xdr:rowOff>1117158</xdr:rowOff>
    </xdr:to>
    <xdr:pic>
      <xdr:nvPicPr>
        <xdr:cNvPr id="51" name="Рисунок 50" descr="7748893ca8a9cfa0d358f0af658f6d60.pn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0" y="5615941"/>
          <a:ext cx="1150620" cy="11171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22860</xdr:rowOff>
    </xdr:from>
    <xdr:to>
      <xdr:col>2</xdr:col>
      <xdr:colOff>0</xdr:colOff>
      <xdr:row>27</xdr:row>
      <xdr:rowOff>971310</xdr:rowOff>
    </xdr:to>
    <xdr:pic>
      <xdr:nvPicPr>
        <xdr:cNvPr id="52" name="Рисунок 51" descr="514ac00f93d56c10d65bc160d9586a17.pn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0" y="20772120"/>
          <a:ext cx="1341120" cy="94845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45721</xdr:colOff>
      <xdr:row>74</xdr:row>
      <xdr:rowOff>7620</xdr:rowOff>
    </xdr:from>
    <xdr:to>
      <xdr:col>0</xdr:col>
      <xdr:colOff>1295400</xdr:colOff>
      <xdr:row>74</xdr:row>
      <xdr:rowOff>941255</xdr:rowOff>
    </xdr:to>
    <xdr:pic>
      <xdr:nvPicPr>
        <xdr:cNvPr id="53" name="Рисунок 52" descr="9f2207bdec4afbc5d3192af7e7bf94b0.pn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45721" y="52448460"/>
          <a:ext cx="1249679" cy="933635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38</xdr:row>
      <xdr:rowOff>99060</xdr:rowOff>
    </xdr:from>
    <xdr:to>
      <xdr:col>0</xdr:col>
      <xdr:colOff>1326135</xdr:colOff>
      <xdr:row>38</xdr:row>
      <xdr:rowOff>1074419</xdr:rowOff>
    </xdr:to>
    <xdr:pic>
      <xdr:nvPicPr>
        <xdr:cNvPr id="54" name="Рисунок 53" descr="dfd24879df1976b90420f0229d131588.pn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60960" y="31081980"/>
          <a:ext cx="1265175" cy="97535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15241</xdr:colOff>
      <xdr:row>39</xdr:row>
      <xdr:rowOff>22859</xdr:rowOff>
    </xdr:from>
    <xdr:to>
      <xdr:col>0</xdr:col>
      <xdr:colOff>1234440</xdr:colOff>
      <xdr:row>39</xdr:row>
      <xdr:rowOff>1099118</xdr:rowOff>
    </xdr:to>
    <xdr:pic>
      <xdr:nvPicPr>
        <xdr:cNvPr id="55" name="Рисунок 54" descr="1196acf1ede4a53cc78c5036e2e4fcef.pn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15241" y="32171639"/>
          <a:ext cx="1219199" cy="10762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53340</xdr:rowOff>
    </xdr:from>
    <xdr:to>
      <xdr:col>1</xdr:col>
      <xdr:colOff>0</xdr:colOff>
      <xdr:row>41</xdr:row>
      <xdr:rowOff>1120759</xdr:rowOff>
    </xdr:to>
    <xdr:pic>
      <xdr:nvPicPr>
        <xdr:cNvPr id="56" name="Рисунок 55" descr="4ef4fc250972f729f52f8b8fb2e7f043.pn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0" y="33367980"/>
          <a:ext cx="1333500" cy="10674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1287780</xdr:colOff>
      <xdr:row>66</xdr:row>
      <xdr:rowOff>979312</xdr:rowOff>
    </xdr:to>
    <xdr:pic>
      <xdr:nvPicPr>
        <xdr:cNvPr id="57" name="Рисунок 56" descr="cf56ea7b0a037e1c9ec5a54bd4c3636e.pn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0" y="54681120"/>
          <a:ext cx="1287780" cy="97931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67</xdr:row>
      <xdr:rowOff>0</xdr:rowOff>
    </xdr:from>
    <xdr:to>
      <xdr:col>0</xdr:col>
      <xdr:colOff>1272540</xdr:colOff>
      <xdr:row>68</xdr:row>
      <xdr:rowOff>3209</xdr:rowOff>
    </xdr:to>
    <xdr:pic>
      <xdr:nvPicPr>
        <xdr:cNvPr id="58" name="Рисунок 57" descr="6b06bb6e4ed43df83a262a410bbb400f.pn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1" y="55686960"/>
          <a:ext cx="1272539" cy="100904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40</xdr:row>
      <xdr:rowOff>1</xdr:rowOff>
    </xdr:from>
    <xdr:to>
      <xdr:col>0</xdr:col>
      <xdr:colOff>1226820</xdr:colOff>
      <xdr:row>40</xdr:row>
      <xdr:rowOff>1120141</xdr:rowOff>
    </xdr:to>
    <xdr:pic>
      <xdr:nvPicPr>
        <xdr:cNvPr id="60" name="Рисунок 59" descr="39d2c4a372012fe13da683baf15bdb98.pn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1" y="33314641"/>
          <a:ext cx="1226819" cy="112014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60961</xdr:colOff>
      <xdr:row>42</xdr:row>
      <xdr:rowOff>106680</xdr:rowOff>
    </xdr:from>
    <xdr:to>
      <xdr:col>0</xdr:col>
      <xdr:colOff>1318821</xdr:colOff>
      <xdr:row>42</xdr:row>
      <xdr:rowOff>868680</xdr:rowOff>
    </xdr:to>
    <xdr:pic>
      <xdr:nvPicPr>
        <xdr:cNvPr id="61" name="Рисунок 60" descr="2d5b0f21d2ef9646da710fb3387ee111.pn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60961" y="35753040"/>
          <a:ext cx="125786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43</xdr:row>
      <xdr:rowOff>160020</xdr:rowOff>
    </xdr:from>
    <xdr:to>
      <xdr:col>0</xdr:col>
      <xdr:colOff>1309919</xdr:colOff>
      <xdr:row>43</xdr:row>
      <xdr:rowOff>1043940</xdr:rowOff>
    </xdr:to>
    <xdr:pic>
      <xdr:nvPicPr>
        <xdr:cNvPr id="62" name="Рисунок 61" descr="d680ad7322db7e108fe2afa4e8ff7b80.pn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22860" y="36972240"/>
          <a:ext cx="1287059" cy="883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144780</xdr:rowOff>
    </xdr:from>
    <xdr:to>
      <xdr:col>0</xdr:col>
      <xdr:colOff>1314838</xdr:colOff>
      <xdr:row>44</xdr:row>
      <xdr:rowOff>1013460</xdr:rowOff>
    </xdr:to>
    <xdr:pic>
      <xdr:nvPicPr>
        <xdr:cNvPr id="63" name="Рисунок 62" descr="65a6bbb9de9f84e35ef26acfb97c4769.pn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0" y="38122860"/>
          <a:ext cx="1314838" cy="868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1</xdr:rowOff>
    </xdr:from>
    <xdr:to>
      <xdr:col>0</xdr:col>
      <xdr:colOff>1273409</xdr:colOff>
      <xdr:row>71</xdr:row>
      <xdr:rowOff>15241</xdr:rowOff>
    </xdr:to>
    <xdr:pic>
      <xdr:nvPicPr>
        <xdr:cNvPr id="64" name="Рисунок 63" descr="d47a4f7e954437917648e954ae58b7ae.pn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0" y="62613541"/>
          <a:ext cx="1273409" cy="914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1321338</xdr:colOff>
      <xdr:row>72</xdr:row>
      <xdr:rowOff>38100</xdr:rowOff>
    </xdr:to>
    <xdr:pic>
      <xdr:nvPicPr>
        <xdr:cNvPr id="65" name="Рисунок 64" descr="717ed9a9d17f19e1ec7389f0b2d93ea5.pn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0" y="63512700"/>
          <a:ext cx="1321338" cy="96774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72</xdr:row>
      <xdr:rowOff>0</xdr:rowOff>
    </xdr:from>
    <xdr:to>
      <xdr:col>0</xdr:col>
      <xdr:colOff>1309041</xdr:colOff>
      <xdr:row>73</xdr:row>
      <xdr:rowOff>22860</xdr:rowOff>
    </xdr:to>
    <xdr:pic>
      <xdr:nvPicPr>
        <xdr:cNvPr id="66" name="Рисунок 65" descr="045f69c0adc7eb10b718e5acf9b04477.pn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" y="64442340"/>
          <a:ext cx="1309040" cy="9372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1</xdr:rowOff>
    </xdr:from>
    <xdr:to>
      <xdr:col>2</xdr:col>
      <xdr:colOff>0</xdr:colOff>
      <xdr:row>73</xdr:row>
      <xdr:rowOff>923603</xdr:rowOff>
    </xdr:to>
    <xdr:pic>
      <xdr:nvPicPr>
        <xdr:cNvPr id="67" name="Рисунок 66" descr="6842a1159b8205fdf3112807ba964140.pn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0" y="65356741"/>
          <a:ext cx="1341120" cy="9236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&#1083;&#1077;&#1086;&#1073;&#1091;&#1084;-&#1086;&#1087;&#1090;.&#1088;&#1092;/products/44325798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&#1083;&#1077;&#1086;&#1073;&#1091;&#1084;-&#1086;&#1087;&#1090;.&#1088;&#1092;/products/medals-4-cars" TargetMode="External"/><Relationship Id="rId1" Type="http://schemas.openxmlformats.org/officeDocument/2006/relationships/hyperlink" Target="https://&#1083;&#1077;&#1086;&#1073;&#1091;&#1084;-&#1086;&#1087;&#1090;.&#1088;&#1092;/products/safari-coins" TargetMode="External"/><Relationship Id="rId6" Type="http://schemas.openxmlformats.org/officeDocument/2006/relationships/hyperlink" Target="https://&#1083;&#1077;&#1086;&#1073;&#1091;&#1084;-&#1086;&#1087;&#1090;.&#1088;&#1092;/products/44326372" TargetMode="External"/><Relationship Id="rId5" Type="http://schemas.openxmlformats.org/officeDocument/2006/relationships/hyperlink" Target="https://&#1083;&#1077;&#1086;&#1073;&#1091;&#1084;-&#1086;&#1087;&#1090;.&#1088;&#1092;/products/44326238" TargetMode="External"/><Relationship Id="rId4" Type="http://schemas.openxmlformats.org/officeDocument/2006/relationships/hyperlink" Target="https://&#1083;&#1077;&#1086;&#1073;&#1091;&#1084;-&#1086;&#1087;&#1090;.&#1088;&#1092;/products/4432610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M82"/>
  <sheetViews>
    <sheetView tabSelected="1" topLeftCell="A28" workbookViewId="0">
      <selection activeCell="F83" sqref="F83"/>
    </sheetView>
  </sheetViews>
  <sheetFormatPr defaultRowHeight="70.05" customHeight="1"/>
  <cols>
    <col min="1" max="1" width="19.44140625" customWidth="1"/>
    <col min="2" max="2" width="0.109375" customWidth="1"/>
    <col min="3" max="3" width="9.6640625" customWidth="1"/>
    <col min="4" max="4" width="25.44140625" customWidth="1"/>
    <col min="5" max="5" width="8.88671875" hidden="1" customWidth="1"/>
    <col min="6" max="6" width="14.109375" customWidth="1"/>
    <col min="7" max="7" width="4.5546875" customWidth="1"/>
    <col min="8" max="8" width="16.88671875" customWidth="1"/>
    <col min="9" max="10" width="13.109375" customWidth="1"/>
    <col min="11" max="11" width="13.44140625" customWidth="1"/>
    <col min="12" max="12" width="30.77734375" customWidth="1"/>
  </cols>
  <sheetData>
    <row r="1" spans="1:13" ht="6.6" customHeight="1" thickBot="1"/>
    <row r="2" spans="1:13" ht="9.6" hidden="1" customHeight="1" thickBot="1"/>
    <row r="3" spans="1:13" ht="19.95" customHeight="1" thickBot="1">
      <c r="A3" s="124" t="s">
        <v>251</v>
      </c>
      <c r="B3" s="125"/>
      <c r="C3" s="125"/>
      <c r="D3" s="125"/>
      <c r="E3" s="125"/>
      <c r="F3" s="125"/>
      <c r="G3" s="125"/>
      <c r="H3" s="125"/>
      <c r="I3" s="125"/>
      <c r="J3" s="125"/>
      <c r="K3" s="126"/>
      <c r="L3" s="3" t="s">
        <v>252</v>
      </c>
      <c r="M3" s="2"/>
    </row>
    <row r="4" spans="1:13" ht="30" customHeight="1">
      <c r="A4" s="73" t="s">
        <v>253</v>
      </c>
      <c r="B4" s="74" t="s">
        <v>34</v>
      </c>
      <c r="C4" s="74" t="s">
        <v>35</v>
      </c>
      <c r="D4" s="75" t="s">
        <v>36</v>
      </c>
      <c r="E4" s="76"/>
      <c r="F4" s="74" t="s">
        <v>37</v>
      </c>
      <c r="G4" s="74" t="s">
        <v>194</v>
      </c>
      <c r="H4" s="74" t="s">
        <v>45</v>
      </c>
      <c r="I4" s="74" t="s">
        <v>38</v>
      </c>
      <c r="J4" s="75" t="s">
        <v>250</v>
      </c>
      <c r="K4" s="75" t="s">
        <v>254</v>
      </c>
      <c r="L4" s="77" t="s">
        <v>131</v>
      </c>
      <c r="M4" s="2"/>
    </row>
    <row r="5" spans="1:13" ht="16.2" customHeight="1">
      <c r="A5" s="130" t="s">
        <v>132</v>
      </c>
      <c r="B5" s="130"/>
      <c r="C5" s="130"/>
      <c r="D5" s="130"/>
      <c r="E5" s="130"/>
      <c r="F5" s="130"/>
      <c r="G5" s="130"/>
      <c r="H5" s="130"/>
      <c r="I5" s="130"/>
      <c r="J5" s="130"/>
      <c r="K5" s="130"/>
      <c r="L5" s="130"/>
      <c r="M5" s="2"/>
    </row>
    <row r="6" spans="1:13" ht="70.05" customHeight="1">
      <c r="A6" s="7"/>
      <c r="B6" s="8"/>
      <c r="C6" s="52" t="s">
        <v>0</v>
      </c>
      <c r="D6" s="78" t="s">
        <v>1</v>
      </c>
      <c r="E6" s="12"/>
      <c r="F6" s="15" t="s">
        <v>2</v>
      </c>
      <c r="G6" s="15">
        <v>200</v>
      </c>
      <c r="H6" s="1" t="s">
        <v>48</v>
      </c>
      <c r="I6" s="46">
        <v>660</v>
      </c>
      <c r="J6" s="100">
        <f>I6-(I6*0.03)</f>
        <v>640.20000000000005</v>
      </c>
      <c r="K6" s="101">
        <f>I6-(I6*0.05)</f>
        <v>627</v>
      </c>
      <c r="L6" s="51" t="s">
        <v>136</v>
      </c>
      <c r="M6" s="2"/>
    </row>
    <row r="7" spans="1:13" ht="70.05" customHeight="1">
      <c r="A7" s="7"/>
      <c r="B7" s="8"/>
      <c r="C7" s="53" t="s">
        <v>6</v>
      </c>
      <c r="D7" s="79" t="s">
        <v>7</v>
      </c>
      <c r="E7" s="21"/>
      <c r="F7" s="13" t="s">
        <v>8</v>
      </c>
      <c r="G7" s="13">
        <v>150</v>
      </c>
      <c r="H7" s="1" t="s">
        <v>48</v>
      </c>
      <c r="I7" s="46">
        <v>290</v>
      </c>
      <c r="J7" s="100">
        <f t="shared" ref="J7:J12" si="0">I7-(I7*0.03)</f>
        <v>281.3</v>
      </c>
      <c r="K7" s="101">
        <f t="shared" ref="K7:K58" si="1">I7-(I7*0.05)</f>
        <v>275.5</v>
      </c>
      <c r="L7" s="27" t="s">
        <v>137</v>
      </c>
      <c r="M7" s="2"/>
    </row>
    <row r="8" spans="1:13" ht="70.05" customHeight="1">
      <c r="A8" s="7"/>
      <c r="B8" s="12"/>
      <c r="C8" s="53" t="s">
        <v>9</v>
      </c>
      <c r="D8" s="78" t="s">
        <v>10</v>
      </c>
      <c r="E8" s="12"/>
      <c r="F8" s="12" t="s">
        <v>11</v>
      </c>
      <c r="G8" s="12">
        <v>150</v>
      </c>
      <c r="H8" s="1" t="s">
        <v>48</v>
      </c>
      <c r="I8" s="46">
        <v>290</v>
      </c>
      <c r="J8" s="100">
        <f t="shared" si="0"/>
        <v>281.3</v>
      </c>
      <c r="K8" s="101">
        <f t="shared" si="1"/>
        <v>275.5</v>
      </c>
      <c r="L8" s="27" t="s">
        <v>138</v>
      </c>
      <c r="M8" s="2"/>
    </row>
    <row r="9" spans="1:13" ht="80.400000000000006" customHeight="1">
      <c r="A9" s="7"/>
      <c r="B9" s="12"/>
      <c r="C9" s="53" t="s">
        <v>12</v>
      </c>
      <c r="D9" s="78" t="s">
        <v>13</v>
      </c>
      <c r="E9" s="12"/>
      <c r="F9" s="15" t="s">
        <v>14</v>
      </c>
      <c r="G9" s="15">
        <v>350</v>
      </c>
      <c r="H9" s="1" t="s">
        <v>48</v>
      </c>
      <c r="I9" s="46">
        <v>830</v>
      </c>
      <c r="J9" s="100">
        <f t="shared" si="0"/>
        <v>805.1</v>
      </c>
      <c r="K9" s="101">
        <f t="shared" si="1"/>
        <v>788.5</v>
      </c>
      <c r="L9" s="27" t="s">
        <v>139</v>
      </c>
      <c r="M9" s="2"/>
    </row>
    <row r="10" spans="1:13" ht="80.400000000000006" customHeight="1">
      <c r="A10" s="7"/>
      <c r="B10" s="16"/>
      <c r="C10" s="54" t="s">
        <v>190</v>
      </c>
      <c r="D10" s="78" t="s">
        <v>191</v>
      </c>
      <c r="E10" s="12"/>
      <c r="F10" s="61" t="s">
        <v>192</v>
      </c>
      <c r="G10" s="61"/>
      <c r="H10" s="1" t="s">
        <v>48</v>
      </c>
      <c r="I10" s="46">
        <v>530</v>
      </c>
      <c r="J10" s="40">
        <f t="shared" si="0"/>
        <v>514.1</v>
      </c>
      <c r="K10" s="44">
        <f t="shared" si="1"/>
        <v>503.5</v>
      </c>
      <c r="L10" s="62" t="s">
        <v>193</v>
      </c>
      <c r="M10" s="2"/>
    </row>
    <row r="11" spans="1:13" ht="98.4" customHeight="1">
      <c r="A11" s="7"/>
      <c r="B11" s="16"/>
      <c r="C11" s="58" t="s">
        <v>195</v>
      </c>
      <c r="D11" s="78" t="s">
        <v>196</v>
      </c>
      <c r="E11" s="12"/>
      <c r="F11" s="61" t="s">
        <v>197</v>
      </c>
      <c r="G11" s="61">
        <v>350</v>
      </c>
      <c r="H11" s="1" t="s">
        <v>48</v>
      </c>
      <c r="I11" s="46">
        <v>520</v>
      </c>
      <c r="J11" s="40">
        <f t="shared" si="0"/>
        <v>504.4</v>
      </c>
      <c r="K11" s="44">
        <f t="shared" si="1"/>
        <v>494</v>
      </c>
      <c r="L11" s="62" t="s">
        <v>198</v>
      </c>
      <c r="M11" s="2"/>
    </row>
    <row r="12" spans="1:13" ht="70.05" customHeight="1">
      <c r="A12" s="115"/>
      <c r="B12" s="116"/>
      <c r="C12" s="117" t="s">
        <v>15</v>
      </c>
      <c r="D12" s="105" t="s">
        <v>16</v>
      </c>
      <c r="E12" s="103"/>
      <c r="F12" s="118" t="s">
        <v>17</v>
      </c>
      <c r="G12" s="118">
        <v>275</v>
      </c>
      <c r="H12" s="102" t="s">
        <v>48</v>
      </c>
      <c r="I12" s="108">
        <v>620</v>
      </c>
      <c r="J12" s="119">
        <f t="shared" si="0"/>
        <v>601.4</v>
      </c>
      <c r="K12" s="119">
        <f t="shared" si="1"/>
        <v>589</v>
      </c>
      <c r="L12" s="113" t="s">
        <v>256</v>
      </c>
      <c r="M12" s="2"/>
    </row>
    <row r="13" spans="1:13" ht="16.2" customHeight="1">
      <c r="A13" s="131" t="s">
        <v>134</v>
      </c>
      <c r="B13" s="132"/>
      <c r="C13" s="132"/>
      <c r="D13" s="132"/>
      <c r="E13" s="132"/>
      <c r="F13" s="132"/>
      <c r="G13" s="132"/>
      <c r="H13" s="132"/>
      <c r="I13" s="132"/>
      <c r="J13" s="132"/>
      <c r="K13" s="132"/>
      <c r="L13" s="132"/>
      <c r="M13" s="2"/>
    </row>
    <row r="14" spans="1:13" ht="86.4" customHeight="1">
      <c r="A14" s="7"/>
      <c r="B14" s="8"/>
      <c r="C14" s="55" t="s">
        <v>3</v>
      </c>
      <c r="D14" s="80" t="s">
        <v>4</v>
      </c>
      <c r="E14" s="9"/>
      <c r="F14" s="10" t="s">
        <v>5</v>
      </c>
      <c r="G14" s="10">
        <v>150</v>
      </c>
      <c r="H14" s="11" t="s">
        <v>48</v>
      </c>
      <c r="I14" s="47">
        <v>360</v>
      </c>
      <c r="J14" s="41">
        <f>I14-(I14*0.03)</f>
        <v>349.2</v>
      </c>
      <c r="K14" s="45">
        <f>I14-(I14*0.05)</f>
        <v>342</v>
      </c>
      <c r="L14" s="51" t="s">
        <v>140</v>
      </c>
      <c r="M14" s="2"/>
    </row>
    <row r="15" spans="1:13" ht="70.05" customHeight="1">
      <c r="A15" s="7"/>
      <c r="B15" s="12"/>
      <c r="C15" s="56" t="s">
        <v>18</v>
      </c>
      <c r="D15" s="81" t="s">
        <v>19</v>
      </c>
      <c r="E15" s="14"/>
      <c r="F15" s="12" t="s">
        <v>20</v>
      </c>
      <c r="G15" s="8">
        <v>150</v>
      </c>
      <c r="H15" s="11" t="s">
        <v>48</v>
      </c>
      <c r="I15" s="46">
        <v>280</v>
      </c>
      <c r="J15" s="41">
        <f t="shared" ref="J15:J25" si="2">I15-(I15*0.03)</f>
        <v>271.60000000000002</v>
      </c>
      <c r="K15" s="45">
        <f t="shared" si="1"/>
        <v>266</v>
      </c>
      <c r="L15" s="27" t="s">
        <v>141</v>
      </c>
      <c r="M15" s="2"/>
    </row>
    <row r="16" spans="1:13" ht="70.05" customHeight="1">
      <c r="A16" s="7"/>
      <c r="B16" s="12"/>
      <c r="C16" s="56" t="s">
        <v>21</v>
      </c>
      <c r="D16" s="81" t="s">
        <v>22</v>
      </c>
      <c r="E16" s="14"/>
      <c r="F16" s="12" t="s">
        <v>23</v>
      </c>
      <c r="G16" s="8">
        <v>95</v>
      </c>
      <c r="H16" s="11" t="s">
        <v>48</v>
      </c>
      <c r="I16" s="46">
        <v>165</v>
      </c>
      <c r="J16" s="41">
        <f t="shared" si="2"/>
        <v>160.05000000000001</v>
      </c>
      <c r="K16" s="45">
        <f t="shared" si="1"/>
        <v>156.75</v>
      </c>
      <c r="L16" s="27" t="s">
        <v>143</v>
      </c>
      <c r="M16" s="2"/>
    </row>
    <row r="17" spans="1:13" ht="70.05" customHeight="1">
      <c r="A17" s="7"/>
      <c r="B17" s="16"/>
      <c r="C17" s="57" t="s">
        <v>24</v>
      </c>
      <c r="D17" s="82" t="s">
        <v>25</v>
      </c>
      <c r="E17" s="19"/>
      <c r="F17" s="16" t="s">
        <v>23</v>
      </c>
      <c r="G17" s="20">
        <v>95</v>
      </c>
      <c r="H17" s="11" t="s">
        <v>48</v>
      </c>
      <c r="I17" s="48">
        <v>165</v>
      </c>
      <c r="J17" s="41">
        <f t="shared" si="2"/>
        <v>160.05000000000001</v>
      </c>
      <c r="K17" s="45">
        <f t="shared" si="1"/>
        <v>156.75</v>
      </c>
      <c r="L17" s="27" t="s">
        <v>142</v>
      </c>
      <c r="M17" s="2"/>
    </row>
    <row r="18" spans="1:13" ht="70.05" customHeight="1">
      <c r="A18" s="102"/>
      <c r="B18" s="103"/>
      <c r="C18" s="110" t="s">
        <v>112</v>
      </c>
      <c r="D18" s="105" t="s">
        <v>113</v>
      </c>
      <c r="E18" s="103"/>
      <c r="F18" s="111" t="s">
        <v>114</v>
      </c>
      <c r="G18" s="112">
        <v>110</v>
      </c>
      <c r="H18" s="107" t="s">
        <v>48</v>
      </c>
      <c r="I18" s="108">
        <v>220</v>
      </c>
      <c r="J18" s="109">
        <f t="shared" si="2"/>
        <v>213.4</v>
      </c>
      <c r="K18" s="109">
        <f>I18-(I18*0.05)</f>
        <v>209</v>
      </c>
      <c r="L18" s="113" t="s">
        <v>256</v>
      </c>
      <c r="M18" s="2"/>
    </row>
    <row r="19" spans="1:13" ht="70.05" customHeight="1">
      <c r="A19" s="102"/>
      <c r="B19" s="103"/>
      <c r="C19" s="110" t="s">
        <v>107</v>
      </c>
      <c r="D19" s="114" t="s">
        <v>108</v>
      </c>
      <c r="E19" s="103"/>
      <c r="F19" s="111" t="s">
        <v>109</v>
      </c>
      <c r="G19" s="112">
        <v>110</v>
      </c>
      <c r="H19" s="107" t="s">
        <v>48</v>
      </c>
      <c r="I19" s="108">
        <v>220</v>
      </c>
      <c r="J19" s="109">
        <f t="shared" si="2"/>
        <v>213.4</v>
      </c>
      <c r="K19" s="109">
        <f>I19-(I19*0.05)</f>
        <v>209</v>
      </c>
      <c r="L19" s="113" t="s">
        <v>256</v>
      </c>
      <c r="M19" s="2"/>
    </row>
    <row r="20" spans="1:13" ht="70.05" customHeight="1">
      <c r="A20" s="102"/>
      <c r="B20" s="103"/>
      <c r="C20" s="104" t="s">
        <v>31</v>
      </c>
      <c r="D20" s="105" t="s">
        <v>32</v>
      </c>
      <c r="E20" s="103"/>
      <c r="F20" s="103" t="s">
        <v>33</v>
      </c>
      <c r="G20" s="106">
        <v>95</v>
      </c>
      <c r="H20" s="107" t="s">
        <v>48</v>
      </c>
      <c r="I20" s="108">
        <v>210</v>
      </c>
      <c r="J20" s="109">
        <f t="shared" si="2"/>
        <v>203.7</v>
      </c>
      <c r="K20" s="109">
        <f>I20-(I20*0.05)</f>
        <v>199.5</v>
      </c>
      <c r="L20" s="113" t="s">
        <v>256</v>
      </c>
      <c r="M20" s="2"/>
    </row>
    <row r="21" spans="1:13" ht="78.599999999999994" customHeight="1">
      <c r="A21" s="1"/>
      <c r="B21" s="12"/>
      <c r="C21" s="58" t="s">
        <v>59</v>
      </c>
      <c r="D21" s="78" t="s">
        <v>60</v>
      </c>
      <c r="E21" s="12"/>
      <c r="F21" s="12" t="s">
        <v>61</v>
      </c>
      <c r="G21" s="12">
        <v>225</v>
      </c>
      <c r="H21" s="1" t="s">
        <v>187</v>
      </c>
      <c r="I21" s="46">
        <v>320</v>
      </c>
      <c r="J21" s="41">
        <f t="shared" si="2"/>
        <v>310.39999999999998</v>
      </c>
      <c r="K21" s="45">
        <f t="shared" si="1"/>
        <v>304</v>
      </c>
      <c r="L21" s="27" t="s">
        <v>144</v>
      </c>
      <c r="M21" s="2"/>
    </row>
    <row r="22" spans="1:13" ht="91.8" customHeight="1">
      <c r="A22" s="5"/>
      <c r="B22" s="21"/>
      <c r="C22" s="59" t="s">
        <v>102</v>
      </c>
      <c r="D22" s="79" t="s">
        <v>101</v>
      </c>
      <c r="E22" s="5"/>
      <c r="F22" s="35" t="s">
        <v>103</v>
      </c>
      <c r="G22" s="35">
        <v>75</v>
      </c>
      <c r="H22" s="5" t="s">
        <v>46</v>
      </c>
      <c r="I22" s="46">
        <v>150</v>
      </c>
      <c r="J22" s="41">
        <f t="shared" si="2"/>
        <v>145.5</v>
      </c>
      <c r="K22" s="45">
        <f>I22-(I22*0.05)</f>
        <v>142.5</v>
      </c>
      <c r="L22" s="33" t="s">
        <v>145</v>
      </c>
      <c r="M22" s="2"/>
    </row>
    <row r="23" spans="1:13" ht="91.8" customHeight="1">
      <c r="A23" s="5"/>
      <c r="B23" s="21"/>
      <c r="C23" s="59" t="s">
        <v>98</v>
      </c>
      <c r="D23" s="79" t="s">
        <v>97</v>
      </c>
      <c r="E23" s="5"/>
      <c r="F23" s="35" t="s">
        <v>99</v>
      </c>
      <c r="G23" s="35">
        <v>75</v>
      </c>
      <c r="H23" s="5" t="s">
        <v>48</v>
      </c>
      <c r="I23" s="46">
        <v>150</v>
      </c>
      <c r="J23" s="41">
        <f t="shared" si="2"/>
        <v>145.5</v>
      </c>
      <c r="K23" s="45">
        <f>I23-(I23*0.05)</f>
        <v>142.5</v>
      </c>
      <c r="L23" s="33" t="s">
        <v>146</v>
      </c>
      <c r="M23" s="2"/>
    </row>
    <row r="24" spans="1:13" ht="91.8" customHeight="1">
      <c r="A24" s="5"/>
      <c r="B24" s="21"/>
      <c r="C24" s="59" t="s">
        <v>105</v>
      </c>
      <c r="D24" s="83" t="s">
        <v>106</v>
      </c>
      <c r="E24" s="5"/>
      <c r="F24" s="35" t="s">
        <v>100</v>
      </c>
      <c r="G24" s="35">
        <v>50</v>
      </c>
      <c r="H24" s="5" t="s">
        <v>188</v>
      </c>
      <c r="I24" s="46">
        <v>120</v>
      </c>
      <c r="J24" s="41">
        <f t="shared" si="2"/>
        <v>116.4</v>
      </c>
      <c r="K24" s="45">
        <f>I24-(I24*0.05)</f>
        <v>114</v>
      </c>
      <c r="L24" s="33" t="s">
        <v>147</v>
      </c>
      <c r="M24" s="2"/>
    </row>
    <row r="25" spans="1:13" ht="64.8" customHeight="1">
      <c r="A25" s="5"/>
      <c r="B25" s="21"/>
      <c r="C25" s="59" t="s">
        <v>96</v>
      </c>
      <c r="D25" s="79" t="s">
        <v>104</v>
      </c>
      <c r="E25" s="5"/>
      <c r="F25" s="35" t="s">
        <v>100</v>
      </c>
      <c r="G25" s="35">
        <v>50</v>
      </c>
      <c r="H25" s="5" t="s">
        <v>48</v>
      </c>
      <c r="I25" s="46">
        <v>120</v>
      </c>
      <c r="J25" s="41">
        <f t="shared" si="2"/>
        <v>116.4</v>
      </c>
      <c r="K25" s="45">
        <f>I25-(I25*0.05)</f>
        <v>114</v>
      </c>
      <c r="L25" s="33" t="s">
        <v>148</v>
      </c>
      <c r="M25" s="2"/>
    </row>
    <row r="26" spans="1:13" ht="15" customHeight="1">
      <c r="A26" s="133" t="s">
        <v>133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5"/>
      <c r="M26" s="2"/>
    </row>
    <row r="27" spans="1:13" ht="70.05" customHeight="1">
      <c r="A27" s="1"/>
      <c r="B27" s="12"/>
      <c r="C27" s="56" t="s">
        <v>63</v>
      </c>
      <c r="D27" s="84" t="s">
        <v>62</v>
      </c>
      <c r="E27" s="12"/>
      <c r="F27" s="12" t="s">
        <v>70</v>
      </c>
      <c r="G27" s="12">
        <v>200</v>
      </c>
      <c r="H27" s="1" t="s">
        <v>48</v>
      </c>
      <c r="I27" s="46">
        <v>360</v>
      </c>
      <c r="J27" s="41">
        <f>I27-(I27*0.03)</f>
        <v>349.2</v>
      </c>
      <c r="K27" s="45">
        <f>I27-(I27*0.05)</f>
        <v>342</v>
      </c>
      <c r="L27" s="27" t="s">
        <v>155</v>
      </c>
      <c r="M27" s="2"/>
    </row>
    <row r="28" spans="1:13" ht="87.6" customHeight="1">
      <c r="A28" s="1"/>
      <c r="B28" s="12"/>
      <c r="C28" s="67" t="s">
        <v>199</v>
      </c>
      <c r="D28" s="78" t="s">
        <v>201</v>
      </c>
      <c r="E28" s="12"/>
      <c r="F28" s="63" t="s">
        <v>200</v>
      </c>
      <c r="G28" s="12">
        <v>125</v>
      </c>
      <c r="H28" s="1" t="s">
        <v>48</v>
      </c>
      <c r="I28" s="46">
        <v>230</v>
      </c>
      <c r="J28" s="41">
        <f>I28-(I28*0.03)</f>
        <v>223.1</v>
      </c>
      <c r="K28" s="45">
        <f>I28-(I28*0.05)</f>
        <v>218.5</v>
      </c>
      <c r="L28" s="27" t="s">
        <v>202</v>
      </c>
      <c r="M28" s="2"/>
    </row>
    <row r="29" spans="1:13" ht="99.6" customHeight="1">
      <c r="A29" s="1"/>
      <c r="B29" s="12"/>
      <c r="C29" s="56" t="s">
        <v>28</v>
      </c>
      <c r="D29" s="78" t="s">
        <v>29</v>
      </c>
      <c r="E29" s="12"/>
      <c r="F29" s="12" t="s">
        <v>30</v>
      </c>
      <c r="G29" s="12">
        <v>125</v>
      </c>
      <c r="H29" s="1" t="s">
        <v>48</v>
      </c>
      <c r="I29" s="46">
        <v>210</v>
      </c>
      <c r="J29" s="41">
        <f t="shared" ref="J29:J31" si="3">I29-(I29*0.03)</f>
        <v>203.7</v>
      </c>
      <c r="K29" s="45">
        <f t="shared" si="1"/>
        <v>199.5</v>
      </c>
      <c r="L29" s="27" t="s">
        <v>156</v>
      </c>
      <c r="M29" s="2"/>
    </row>
    <row r="30" spans="1:13" ht="70.05" customHeight="1">
      <c r="A30" s="23"/>
      <c r="B30" s="23"/>
      <c r="C30" s="60">
        <v>9011</v>
      </c>
      <c r="D30" s="85" t="s">
        <v>261</v>
      </c>
      <c r="E30" s="24"/>
      <c r="F30" s="25" t="s">
        <v>78</v>
      </c>
      <c r="G30" s="25">
        <v>100</v>
      </c>
      <c r="H30" s="23" t="s">
        <v>48</v>
      </c>
      <c r="I30" s="46" t="s">
        <v>260</v>
      </c>
      <c r="J30" s="41" t="e">
        <f t="shared" si="3"/>
        <v>#VALUE!</v>
      </c>
      <c r="K30" s="44" t="e">
        <f>I30-(I30*0.05)</f>
        <v>#VALUE!</v>
      </c>
      <c r="L30" s="27" t="s">
        <v>157</v>
      </c>
      <c r="M30" s="2"/>
    </row>
    <row r="31" spans="1:13" ht="70.05" customHeight="1">
      <c r="A31" s="23"/>
      <c r="B31" s="23"/>
      <c r="C31" s="60" t="s">
        <v>115</v>
      </c>
      <c r="D31" s="78" t="s">
        <v>116</v>
      </c>
      <c r="E31" s="23"/>
      <c r="F31" s="22" t="s">
        <v>117</v>
      </c>
      <c r="G31" s="22">
        <v>100</v>
      </c>
      <c r="H31" s="23" t="s">
        <v>48</v>
      </c>
      <c r="I31" s="46">
        <v>180</v>
      </c>
      <c r="J31" s="41">
        <f t="shared" si="3"/>
        <v>174.6</v>
      </c>
      <c r="K31" s="44">
        <f>I31-(I31*0.05)</f>
        <v>171</v>
      </c>
      <c r="L31" s="27" t="s">
        <v>158</v>
      </c>
      <c r="M31" s="2"/>
    </row>
    <row r="32" spans="1:13" ht="16.2" customHeight="1">
      <c r="A32" s="133" t="s">
        <v>149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5"/>
      <c r="M32" s="2"/>
    </row>
    <row r="33" spans="1:13" ht="87.6" customHeight="1">
      <c r="A33" s="1"/>
      <c r="B33" s="21"/>
      <c r="C33" s="68" t="s">
        <v>110</v>
      </c>
      <c r="D33" s="78" t="s">
        <v>262</v>
      </c>
      <c r="E33" s="1"/>
      <c r="F33" s="22" t="s">
        <v>111</v>
      </c>
      <c r="G33" s="22">
        <v>300</v>
      </c>
      <c r="H33" s="1" t="s">
        <v>48</v>
      </c>
      <c r="I33" s="46" t="s">
        <v>259</v>
      </c>
      <c r="J33" s="42" t="e">
        <f>I33-(I33*0.03)</f>
        <v>#VALUE!</v>
      </c>
      <c r="K33" s="45" t="e">
        <f>I33-(I33*0.05)</f>
        <v>#VALUE!</v>
      </c>
      <c r="L33" s="27" t="s">
        <v>160</v>
      </c>
      <c r="M33" s="2"/>
    </row>
    <row r="34" spans="1:13" ht="87" customHeight="1">
      <c r="A34" s="7"/>
      <c r="B34" s="26"/>
      <c r="C34" s="69" t="s">
        <v>42</v>
      </c>
      <c r="D34" s="84" t="s">
        <v>263</v>
      </c>
      <c r="E34" s="1"/>
      <c r="F34" s="1" t="s">
        <v>81</v>
      </c>
      <c r="G34" s="11">
        <v>100</v>
      </c>
      <c r="H34" s="11" t="s">
        <v>48</v>
      </c>
      <c r="I34" s="47" t="s">
        <v>257</v>
      </c>
      <c r="J34" s="42" t="e">
        <f>I34-(I34*0.03)</f>
        <v>#VALUE!</v>
      </c>
      <c r="K34" s="45" t="e">
        <f>I34-(I34*0.05)</f>
        <v>#VALUE!</v>
      </c>
      <c r="L34" s="27" t="s">
        <v>159</v>
      </c>
      <c r="M34" s="2"/>
    </row>
    <row r="35" spans="1:13" ht="16.2" customHeight="1">
      <c r="A35" s="133" t="s">
        <v>150</v>
      </c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5"/>
      <c r="M35" s="2"/>
    </row>
    <row r="36" spans="1:13" ht="88.8" customHeight="1">
      <c r="A36" s="1"/>
      <c r="B36" s="12"/>
      <c r="C36" s="56" t="s">
        <v>64</v>
      </c>
      <c r="D36" s="78" t="s">
        <v>264</v>
      </c>
      <c r="E36" s="12"/>
      <c r="F36" s="12" t="s">
        <v>72</v>
      </c>
      <c r="G36" s="12">
        <v>100</v>
      </c>
      <c r="H36" s="1" t="s">
        <v>48</v>
      </c>
      <c r="I36" s="46" t="s">
        <v>255</v>
      </c>
      <c r="J36" s="41" t="e">
        <f>I36-(I36*0.03)</f>
        <v>#VALUE!</v>
      </c>
      <c r="K36" s="45" t="e">
        <f>I36-(I36*0.05)</f>
        <v>#VALUE!</v>
      </c>
      <c r="L36" s="27" t="s">
        <v>161</v>
      </c>
      <c r="M36" s="2"/>
    </row>
    <row r="37" spans="1:13" ht="91.8" customHeight="1">
      <c r="A37" s="1"/>
      <c r="B37" s="21"/>
      <c r="C37" s="58" t="s">
        <v>85</v>
      </c>
      <c r="D37" s="78" t="s">
        <v>86</v>
      </c>
      <c r="E37" s="1"/>
      <c r="F37" s="1"/>
      <c r="G37" s="1">
        <v>125</v>
      </c>
      <c r="H37" s="1" t="s">
        <v>48</v>
      </c>
      <c r="I37" s="46">
        <v>250</v>
      </c>
      <c r="J37" s="41">
        <f t="shared" ref="J37:J46" si="4">I37-(I37*0.03)</f>
        <v>242.5</v>
      </c>
      <c r="K37" s="45">
        <f>I37-(I37*0.05)</f>
        <v>237.5</v>
      </c>
      <c r="L37" s="27" t="s">
        <v>163</v>
      </c>
      <c r="M37" s="2"/>
    </row>
    <row r="38" spans="1:13" ht="91.8" customHeight="1">
      <c r="A38" s="1"/>
      <c r="B38" s="21"/>
      <c r="C38" s="97" t="s">
        <v>88</v>
      </c>
      <c r="D38" s="93" t="s">
        <v>87</v>
      </c>
      <c r="E38" s="4"/>
      <c r="F38" s="4"/>
      <c r="G38" s="4">
        <v>200</v>
      </c>
      <c r="H38" s="4" t="s">
        <v>48</v>
      </c>
      <c r="I38" s="46">
        <v>420</v>
      </c>
      <c r="J38" s="41">
        <f t="shared" si="4"/>
        <v>407.4</v>
      </c>
      <c r="K38" s="45">
        <f t="shared" si="1"/>
        <v>399</v>
      </c>
      <c r="L38" s="27" t="s">
        <v>162</v>
      </c>
      <c r="M38" s="2"/>
    </row>
    <row r="39" spans="1:13" ht="91.8" customHeight="1">
      <c r="A39" s="1"/>
      <c r="B39" s="21"/>
      <c r="C39" s="97" t="s">
        <v>208</v>
      </c>
      <c r="D39" s="93" t="s">
        <v>207</v>
      </c>
      <c r="E39" s="4"/>
      <c r="F39" s="94" t="s">
        <v>213</v>
      </c>
      <c r="G39" s="4">
        <v>100</v>
      </c>
      <c r="H39" s="4" t="s">
        <v>48</v>
      </c>
      <c r="I39" s="46">
        <v>220</v>
      </c>
      <c r="J39" s="41">
        <f t="shared" si="4"/>
        <v>213.4</v>
      </c>
      <c r="K39" s="45">
        <f t="shared" si="1"/>
        <v>209</v>
      </c>
      <c r="L39" s="27" t="s">
        <v>209</v>
      </c>
      <c r="M39" s="2"/>
    </row>
    <row r="40" spans="1:13" ht="91.8" customHeight="1">
      <c r="A40" s="1"/>
      <c r="B40" s="21"/>
      <c r="C40" s="98" t="s">
        <v>212</v>
      </c>
      <c r="D40" s="93" t="s">
        <v>214</v>
      </c>
      <c r="E40" s="4"/>
      <c r="F40" s="94" t="s">
        <v>213</v>
      </c>
      <c r="G40" s="4">
        <v>100</v>
      </c>
      <c r="H40" s="4" t="s">
        <v>48</v>
      </c>
      <c r="I40" s="46">
        <v>220</v>
      </c>
      <c r="J40" s="41">
        <f t="shared" si="4"/>
        <v>213.4</v>
      </c>
      <c r="K40" s="45">
        <f t="shared" si="1"/>
        <v>209</v>
      </c>
      <c r="L40" s="27" t="s">
        <v>217</v>
      </c>
      <c r="M40" s="2"/>
    </row>
    <row r="41" spans="1:13" ht="91.8" customHeight="1">
      <c r="A41" s="1"/>
      <c r="B41" s="21"/>
      <c r="C41" s="98" t="s">
        <v>227</v>
      </c>
      <c r="D41" s="93" t="s">
        <v>225</v>
      </c>
      <c r="E41" s="4"/>
      <c r="F41" s="94" t="s">
        <v>213</v>
      </c>
      <c r="G41" s="4">
        <v>100</v>
      </c>
      <c r="H41" s="4" t="s">
        <v>48</v>
      </c>
      <c r="I41" s="46">
        <v>220</v>
      </c>
      <c r="J41" s="41">
        <f t="shared" si="4"/>
        <v>213.4</v>
      </c>
      <c r="K41" s="45">
        <f t="shared" si="1"/>
        <v>209</v>
      </c>
      <c r="L41" s="27" t="s">
        <v>226</v>
      </c>
      <c r="M41" s="2"/>
    </row>
    <row r="42" spans="1:13" ht="91.8" customHeight="1">
      <c r="A42" s="1"/>
      <c r="B42" s="21"/>
      <c r="C42" s="99" t="s">
        <v>211</v>
      </c>
      <c r="D42" s="93" t="s">
        <v>215</v>
      </c>
      <c r="E42" s="4"/>
      <c r="F42" s="94" t="s">
        <v>213</v>
      </c>
      <c r="G42" s="4">
        <v>100</v>
      </c>
      <c r="H42" s="4" t="s">
        <v>48</v>
      </c>
      <c r="I42" s="46">
        <v>220</v>
      </c>
      <c r="J42" s="41">
        <f t="shared" si="4"/>
        <v>213.4</v>
      </c>
      <c r="K42" s="45">
        <f t="shared" si="1"/>
        <v>209</v>
      </c>
      <c r="L42" s="27" t="s">
        <v>216</v>
      </c>
      <c r="M42" s="2"/>
    </row>
    <row r="43" spans="1:13" ht="91.8" customHeight="1">
      <c r="A43" s="1"/>
      <c r="B43" s="21"/>
      <c r="C43" s="98" t="s">
        <v>232</v>
      </c>
      <c r="D43" s="93" t="s">
        <v>231</v>
      </c>
      <c r="E43" s="4"/>
      <c r="F43" s="94"/>
      <c r="G43" s="4"/>
      <c r="H43" s="95" t="s">
        <v>84</v>
      </c>
      <c r="I43" s="46">
        <v>320</v>
      </c>
      <c r="J43" s="41">
        <f t="shared" si="4"/>
        <v>310.39999999999998</v>
      </c>
      <c r="K43" s="45">
        <f t="shared" si="1"/>
        <v>304</v>
      </c>
      <c r="L43" s="27" t="s">
        <v>233</v>
      </c>
      <c r="M43" s="2"/>
    </row>
    <row r="44" spans="1:13" ht="91.8" customHeight="1">
      <c r="A44" s="1"/>
      <c r="B44" s="21"/>
      <c r="C44" s="56" t="s">
        <v>235</v>
      </c>
      <c r="D44" s="93" t="s">
        <v>234</v>
      </c>
      <c r="E44" s="4"/>
      <c r="F44" s="94"/>
      <c r="G44" s="4"/>
      <c r="H44" s="95" t="s">
        <v>84</v>
      </c>
      <c r="I44" s="46">
        <v>450</v>
      </c>
      <c r="J44" s="41">
        <f t="shared" si="4"/>
        <v>436.5</v>
      </c>
      <c r="K44" s="45">
        <f t="shared" si="1"/>
        <v>427.5</v>
      </c>
      <c r="L44" s="27" t="s">
        <v>236</v>
      </c>
      <c r="M44" s="2"/>
    </row>
    <row r="45" spans="1:13" ht="91.8" customHeight="1">
      <c r="A45" s="1"/>
      <c r="B45" s="21"/>
      <c r="C45" s="56" t="s">
        <v>228</v>
      </c>
      <c r="D45" s="93" t="s">
        <v>229</v>
      </c>
      <c r="E45" s="4"/>
      <c r="F45" s="94"/>
      <c r="G45" s="4"/>
      <c r="H45" s="95" t="s">
        <v>84</v>
      </c>
      <c r="I45" s="46">
        <v>450</v>
      </c>
      <c r="J45" s="41">
        <f t="shared" si="4"/>
        <v>436.5</v>
      </c>
      <c r="K45" s="45">
        <f t="shared" si="1"/>
        <v>427.5</v>
      </c>
      <c r="L45" s="27" t="s">
        <v>230</v>
      </c>
      <c r="M45" s="2"/>
    </row>
    <row r="46" spans="1:13" ht="91.8" customHeight="1">
      <c r="A46" s="5"/>
      <c r="B46" s="21"/>
      <c r="C46" s="59" t="s">
        <v>82</v>
      </c>
      <c r="D46" s="96" t="s">
        <v>83</v>
      </c>
      <c r="E46" s="95"/>
      <c r="F46" s="95"/>
      <c r="G46" s="95">
        <v>170</v>
      </c>
      <c r="H46" s="95" t="s">
        <v>84</v>
      </c>
      <c r="I46" s="46">
        <v>420</v>
      </c>
      <c r="J46" s="41">
        <f t="shared" si="4"/>
        <v>407.4</v>
      </c>
      <c r="K46" s="45">
        <f t="shared" si="1"/>
        <v>399</v>
      </c>
      <c r="L46" s="33" t="s">
        <v>164</v>
      </c>
      <c r="M46" s="2"/>
    </row>
    <row r="47" spans="1:13" ht="16.8" customHeight="1">
      <c r="A47" s="131" t="s">
        <v>151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2"/>
    </row>
    <row r="48" spans="1:13" ht="91.8" customHeight="1">
      <c r="A48" s="18"/>
      <c r="B48" s="28"/>
      <c r="C48" s="70" t="s">
        <v>65</v>
      </c>
      <c r="D48" s="86" t="s">
        <v>265</v>
      </c>
      <c r="E48" s="29"/>
      <c r="F48" s="18" t="s">
        <v>74</v>
      </c>
      <c r="G48" s="18">
        <v>200</v>
      </c>
      <c r="H48" s="18" t="s">
        <v>48</v>
      </c>
      <c r="I48" s="49" t="s">
        <v>258</v>
      </c>
      <c r="J48" s="40" t="e">
        <f>I48-(I48*0.03)</f>
        <v>#VALUE!</v>
      </c>
      <c r="K48" s="45" t="e">
        <f>I48-(I48*0.05)</f>
        <v>#VALUE!</v>
      </c>
      <c r="L48" s="51" t="s">
        <v>168</v>
      </c>
      <c r="M48" s="2"/>
    </row>
    <row r="49" spans="1:13" ht="91.8" customHeight="1">
      <c r="A49" s="1"/>
      <c r="B49" s="21"/>
      <c r="C49" s="69" t="s">
        <v>66</v>
      </c>
      <c r="D49" s="84" t="s">
        <v>266</v>
      </c>
      <c r="E49" s="1"/>
      <c r="F49" s="1" t="s">
        <v>74</v>
      </c>
      <c r="G49" s="17">
        <v>200</v>
      </c>
      <c r="H49" s="17" t="s">
        <v>48</v>
      </c>
      <c r="I49" s="46" t="s">
        <v>258</v>
      </c>
      <c r="J49" s="40" t="e">
        <f t="shared" ref="J49:J51" si="5">I49-(I49*0.03)</f>
        <v>#VALUE!</v>
      </c>
      <c r="K49" s="45" t="e">
        <f>I49-(I49*0.05)</f>
        <v>#VALUE!</v>
      </c>
      <c r="L49" s="27" t="s">
        <v>167</v>
      </c>
      <c r="M49" s="2"/>
    </row>
    <row r="50" spans="1:13" ht="102" customHeight="1">
      <c r="A50" s="1"/>
      <c r="B50" s="21"/>
      <c r="C50" s="60" t="s">
        <v>39</v>
      </c>
      <c r="D50" s="84" t="s">
        <v>41</v>
      </c>
      <c r="E50" s="1"/>
      <c r="F50" s="1" t="s">
        <v>73</v>
      </c>
      <c r="G50" s="17">
        <v>450</v>
      </c>
      <c r="H50" s="17" t="s">
        <v>48</v>
      </c>
      <c r="I50" s="46">
        <v>650</v>
      </c>
      <c r="J50" s="40">
        <f t="shared" si="5"/>
        <v>630.5</v>
      </c>
      <c r="K50" s="45">
        <f>I50-(I50*0.05)</f>
        <v>617.5</v>
      </c>
      <c r="L50" s="27" t="s">
        <v>165</v>
      </c>
      <c r="M50" s="2"/>
    </row>
    <row r="51" spans="1:13" ht="116.4" customHeight="1">
      <c r="A51" s="1"/>
      <c r="B51" s="21"/>
      <c r="C51" s="60" t="s">
        <v>40</v>
      </c>
      <c r="D51" s="84" t="s">
        <v>71</v>
      </c>
      <c r="E51" s="1"/>
      <c r="F51" s="1" t="s">
        <v>73</v>
      </c>
      <c r="G51" s="17">
        <v>450</v>
      </c>
      <c r="H51" s="17" t="s">
        <v>48</v>
      </c>
      <c r="I51" s="46">
        <v>650</v>
      </c>
      <c r="J51" s="40">
        <f t="shared" si="5"/>
        <v>630.5</v>
      </c>
      <c r="K51" s="45">
        <f>I51-(I51*0.05)</f>
        <v>617.5</v>
      </c>
      <c r="L51" s="27" t="s">
        <v>166</v>
      </c>
      <c r="M51" s="2"/>
    </row>
    <row r="52" spans="1:13" ht="17.399999999999999" customHeight="1">
      <c r="A52" s="131" t="s">
        <v>153</v>
      </c>
      <c r="B52" s="132"/>
      <c r="C52" s="132"/>
      <c r="D52" s="132"/>
      <c r="E52" s="132"/>
      <c r="F52" s="132"/>
      <c r="G52" s="132"/>
      <c r="H52" s="132"/>
      <c r="I52" s="132"/>
      <c r="J52" s="132"/>
      <c r="K52" s="132"/>
      <c r="L52" s="132"/>
      <c r="M52" s="2"/>
    </row>
    <row r="53" spans="1:13" ht="91.8" customHeight="1">
      <c r="A53" s="7"/>
      <c r="B53" s="28"/>
      <c r="C53" s="70" t="s">
        <v>43</v>
      </c>
      <c r="D53" s="87" t="s">
        <v>44</v>
      </c>
      <c r="E53" s="30"/>
      <c r="F53" s="18" t="s">
        <v>80</v>
      </c>
      <c r="G53" s="18">
        <v>200</v>
      </c>
      <c r="H53" s="1" t="s">
        <v>48</v>
      </c>
      <c r="I53" s="49">
        <v>340</v>
      </c>
      <c r="J53" s="40">
        <f>I53-(I53*0.03)</f>
        <v>329.8</v>
      </c>
      <c r="K53" s="45">
        <f>I53-(I53*0.05)</f>
        <v>323</v>
      </c>
      <c r="L53" s="51" t="s">
        <v>169</v>
      </c>
      <c r="M53" s="2"/>
    </row>
    <row r="54" spans="1:13" ht="70.05" customHeight="1">
      <c r="A54" s="1"/>
      <c r="B54" s="21"/>
      <c r="C54" s="69">
        <v>9009</v>
      </c>
      <c r="D54" s="88" t="s">
        <v>53</v>
      </c>
      <c r="E54" s="31"/>
      <c r="F54" s="1" t="s">
        <v>79</v>
      </c>
      <c r="G54" s="1">
        <v>160</v>
      </c>
      <c r="H54" s="1" t="s">
        <v>48</v>
      </c>
      <c r="I54" s="46">
        <v>170</v>
      </c>
      <c r="J54" s="40">
        <f t="shared" ref="J54:J55" si="6">I54-(I54*0.03)</f>
        <v>164.9</v>
      </c>
      <c r="K54" s="44">
        <f>I54-(I54*0.05)</f>
        <v>161.5</v>
      </c>
      <c r="L54" s="27" t="s">
        <v>171</v>
      </c>
      <c r="M54" s="2"/>
    </row>
    <row r="55" spans="1:13" ht="70.05" customHeight="1">
      <c r="A55" s="1"/>
      <c r="B55" s="21"/>
      <c r="C55" s="69">
        <v>9010</v>
      </c>
      <c r="D55" s="88" t="s">
        <v>52</v>
      </c>
      <c r="E55" s="31"/>
      <c r="F55" s="1" t="s">
        <v>79</v>
      </c>
      <c r="G55" s="1">
        <v>160</v>
      </c>
      <c r="H55" s="1" t="s">
        <v>48</v>
      </c>
      <c r="I55" s="46">
        <v>170</v>
      </c>
      <c r="J55" s="40">
        <f t="shared" si="6"/>
        <v>164.9</v>
      </c>
      <c r="K55" s="44">
        <f>I55-(I55*0.05)</f>
        <v>161.5</v>
      </c>
      <c r="L55" s="27" t="s">
        <v>170</v>
      </c>
      <c r="M55" s="2"/>
    </row>
    <row r="56" spans="1:13" ht="16.8" customHeight="1">
      <c r="A56" s="136" t="s">
        <v>152</v>
      </c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8"/>
      <c r="M56" s="2"/>
    </row>
    <row r="57" spans="1:13" ht="91.8" customHeight="1">
      <c r="A57" s="1"/>
      <c r="B57" s="21"/>
      <c r="C57" s="68" t="s">
        <v>55</v>
      </c>
      <c r="D57" s="84" t="s">
        <v>54</v>
      </c>
      <c r="E57" s="1"/>
      <c r="F57" s="1" t="s">
        <v>75</v>
      </c>
      <c r="G57" s="1">
        <v>30</v>
      </c>
      <c r="H57" s="1" t="s">
        <v>48</v>
      </c>
      <c r="I57" s="46">
        <v>49</v>
      </c>
      <c r="J57" s="41">
        <f>I57-(I57*0.03)</f>
        <v>47.53</v>
      </c>
      <c r="K57" s="45">
        <f>I57-(I57*0.05)</f>
        <v>46.55</v>
      </c>
      <c r="L57" s="27" t="s">
        <v>172</v>
      </c>
      <c r="M57" s="2"/>
    </row>
    <row r="58" spans="1:13" ht="91.8" customHeight="1">
      <c r="A58" s="1"/>
      <c r="B58" s="21"/>
      <c r="C58" s="68" t="s">
        <v>57</v>
      </c>
      <c r="D58" s="88" t="s">
        <v>56</v>
      </c>
      <c r="E58" s="31"/>
      <c r="F58" s="1"/>
      <c r="G58" s="1">
        <v>50</v>
      </c>
      <c r="H58" s="1" t="s">
        <v>48</v>
      </c>
      <c r="I58" s="46">
        <v>75</v>
      </c>
      <c r="J58" s="41">
        <f>I58-(I58*0.03)</f>
        <v>72.75</v>
      </c>
      <c r="K58" s="45">
        <f t="shared" si="1"/>
        <v>71.25</v>
      </c>
      <c r="L58" s="27" t="s">
        <v>173</v>
      </c>
      <c r="M58" s="2"/>
    </row>
    <row r="59" spans="1:13" ht="15" customHeight="1">
      <c r="A59" s="127" t="s">
        <v>135</v>
      </c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9"/>
      <c r="M59" s="2"/>
    </row>
    <row r="60" spans="1:13" ht="79.8" customHeight="1">
      <c r="A60" s="1"/>
      <c r="B60" s="1"/>
      <c r="C60" s="56" t="s">
        <v>50</v>
      </c>
      <c r="D60" s="89" t="s">
        <v>58</v>
      </c>
      <c r="E60" s="32"/>
      <c r="F60" s="1" t="s">
        <v>51</v>
      </c>
      <c r="G60" s="1">
        <v>40</v>
      </c>
      <c r="H60" s="1" t="s">
        <v>47</v>
      </c>
      <c r="I60" s="46">
        <v>75</v>
      </c>
      <c r="J60" s="40">
        <f>I60-(I60*0.03)</f>
        <v>72.75</v>
      </c>
      <c r="K60" s="44">
        <f>I60-(I60*0.05)</f>
        <v>71.25</v>
      </c>
      <c r="L60" s="27" t="s">
        <v>181</v>
      </c>
      <c r="M60" s="64"/>
    </row>
    <row r="61" spans="1:13" ht="117" customHeight="1">
      <c r="A61" s="7"/>
      <c r="B61" s="16"/>
      <c r="C61" s="57" t="s">
        <v>26</v>
      </c>
      <c r="D61" s="81" t="s">
        <v>49</v>
      </c>
      <c r="E61" s="14"/>
      <c r="F61" s="16" t="s">
        <v>27</v>
      </c>
      <c r="G61" s="20">
        <v>95</v>
      </c>
      <c r="H61" s="18" t="s">
        <v>47</v>
      </c>
      <c r="I61" s="48">
        <v>165</v>
      </c>
      <c r="J61" s="40">
        <f t="shared" ref="J61:J69" si="7">I61-(I61*0.03)</f>
        <v>160.05000000000001</v>
      </c>
      <c r="K61" s="44">
        <f t="shared" ref="K61:K74" si="8">I61-(I61*0.05)</f>
        <v>156.75</v>
      </c>
      <c r="L61" s="27" t="s">
        <v>180</v>
      </c>
      <c r="M61" s="64"/>
    </row>
    <row r="62" spans="1:13" ht="90" customHeight="1">
      <c r="A62" s="1"/>
      <c r="B62" s="1"/>
      <c r="C62" s="56" t="s">
        <v>68</v>
      </c>
      <c r="D62" s="89" t="s">
        <v>67</v>
      </c>
      <c r="E62" s="32"/>
      <c r="F62" s="1" t="s">
        <v>76</v>
      </c>
      <c r="G62" s="1">
        <v>25</v>
      </c>
      <c r="H62" s="1" t="s">
        <v>47</v>
      </c>
      <c r="I62" s="46">
        <v>35</v>
      </c>
      <c r="J62" s="40">
        <f t="shared" si="7"/>
        <v>33.950000000000003</v>
      </c>
      <c r="K62" s="44">
        <f t="shared" si="8"/>
        <v>33.25</v>
      </c>
      <c r="L62" s="33" t="s">
        <v>176</v>
      </c>
      <c r="M62" s="64"/>
    </row>
    <row r="63" spans="1:13" ht="84" customHeight="1">
      <c r="A63" s="1"/>
      <c r="B63" s="1"/>
      <c r="C63" s="56" t="s">
        <v>189</v>
      </c>
      <c r="D63" s="89" t="s">
        <v>90</v>
      </c>
      <c r="E63" s="32"/>
      <c r="F63" s="1" t="s">
        <v>77</v>
      </c>
      <c r="G63" s="1">
        <v>25</v>
      </c>
      <c r="H63" s="1" t="s">
        <v>47</v>
      </c>
      <c r="I63" s="46">
        <v>25</v>
      </c>
      <c r="J63" s="40">
        <f t="shared" si="7"/>
        <v>24.25</v>
      </c>
      <c r="K63" s="44">
        <f t="shared" si="8"/>
        <v>23.75</v>
      </c>
      <c r="L63" s="33" t="s">
        <v>178</v>
      </c>
      <c r="M63" s="64"/>
    </row>
    <row r="64" spans="1:13" ht="84" customHeight="1">
      <c r="A64" s="1"/>
      <c r="B64" s="1"/>
      <c r="C64" s="58" t="s">
        <v>69</v>
      </c>
      <c r="D64" s="78" t="s">
        <v>89</v>
      </c>
      <c r="E64" s="4"/>
      <c r="F64" s="1"/>
      <c r="G64" s="1">
        <v>25</v>
      </c>
      <c r="H64" s="1" t="s">
        <v>47</v>
      </c>
      <c r="I64" s="46">
        <v>40</v>
      </c>
      <c r="J64" s="40">
        <f t="shared" si="7"/>
        <v>38.799999999999997</v>
      </c>
      <c r="K64" s="44">
        <f t="shared" si="8"/>
        <v>38</v>
      </c>
      <c r="L64" s="27" t="s">
        <v>177</v>
      </c>
      <c r="M64" s="64"/>
    </row>
    <row r="65" spans="1:13" ht="82.2" customHeight="1">
      <c r="A65" s="36"/>
      <c r="B65" s="36"/>
      <c r="C65" s="59" t="s">
        <v>92</v>
      </c>
      <c r="D65" s="79" t="s">
        <v>91</v>
      </c>
      <c r="E65" s="36"/>
      <c r="F65" s="5" t="s">
        <v>73</v>
      </c>
      <c r="G65" s="5">
        <v>450</v>
      </c>
      <c r="H65" s="5" t="s">
        <v>47</v>
      </c>
      <c r="I65" s="46">
        <v>580</v>
      </c>
      <c r="J65" s="40">
        <f t="shared" si="7"/>
        <v>562.6</v>
      </c>
      <c r="K65" s="44">
        <f t="shared" si="8"/>
        <v>551</v>
      </c>
      <c r="L65" s="33" t="s">
        <v>174</v>
      </c>
      <c r="M65" s="64"/>
    </row>
    <row r="66" spans="1:13" ht="79.2" customHeight="1">
      <c r="A66" s="36"/>
      <c r="B66" s="36"/>
      <c r="C66" s="59" t="s">
        <v>93</v>
      </c>
      <c r="D66" s="79" t="s">
        <v>94</v>
      </c>
      <c r="E66" s="36"/>
      <c r="F66" s="5" t="s">
        <v>95</v>
      </c>
      <c r="G66" s="5">
        <v>175</v>
      </c>
      <c r="H66" s="5" t="s">
        <v>47</v>
      </c>
      <c r="I66" s="46">
        <v>490</v>
      </c>
      <c r="J66" s="40">
        <f t="shared" si="7"/>
        <v>475.3</v>
      </c>
      <c r="K66" s="44">
        <f t="shared" si="8"/>
        <v>465.5</v>
      </c>
      <c r="L66" s="33" t="s">
        <v>175</v>
      </c>
      <c r="M66" s="64"/>
    </row>
    <row r="67" spans="1:13" ht="79.2" customHeight="1">
      <c r="A67" s="36"/>
      <c r="B67" s="36"/>
      <c r="C67" s="56" t="s">
        <v>218</v>
      </c>
      <c r="D67" s="84" t="s">
        <v>222</v>
      </c>
      <c r="E67" s="5"/>
      <c r="F67" s="71" t="s">
        <v>219</v>
      </c>
      <c r="G67" s="5">
        <v>25</v>
      </c>
      <c r="H67" s="5" t="s">
        <v>47</v>
      </c>
      <c r="I67" s="46">
        <v>35</v>
      </c>
      <c r="J67" s="40">
        <f t="shared" si="7"/>
        <v>33.950000000000003</v>
      </c>
      <c r="K67" s="44">
        <f t="shared" si="8"/>
        <v>33.25</v>
      </c>
      <c r="L67" s="33" t="s">
        <v>224</v>
      </c>
      <c r="M67" s="64"/>
    </row>
    <row r="68" spans="1:13" ht="79.2" customHeight="1">
      <c r="A68" s="36"/>
      <c r="B68" s="36"/>
      <c r="C68" s="56" t="s">
        <v>220</v>
      </c>
      <c r="D68" s="84" t="s">
        <v>221</v>
      </c>
      <c r="E68" s="5"/>
      <c r="F68" s="71" t="s">
        <v>219</v>
      </c>
      <c r="G68" s="5">
        <v>25</v>
      </c>
      <c r="H68" s="5" t="s">
        <v>47</v>
      </c>
      <c r="I68" s="46">
        <v>35</v>
      </c>
      <c r="J68" s="40">
        <f t="shared" si="7"/>
        <v>33.950000000000003</v>
      </c>
      <c r="K68" s="44">
        <f t="shared" si="8"/>
        <v>33.25</v>
      </c>
      <c r="L68" s="33" t="s">
        <v>223</v>
      </c>
      <c r="M68" s="64"/>
    </row>
    <row r="69" spans="1:13" ht="81.599999999999994" customHeight="1">
      <c r="A69" s="36"/>
      <c r="B69" s="36"/>
      <c r="C69" s="59" t="s">
        <v>129</v>
      </c>
      <c r="D69" s="90" t="s">
        <v>128</v>
      </c>
      <c r="E69" s="36"/>
      <c r="F69" s="36" t="s">
        <v>130</v>
      </c>
      <c r="G69" s="35">
        <v>160</v>
      </c>
      <c r="H69" s="36" t="s">
        <v>47</v>
      </c>
      <c r="I69" s="50">
        <v>290</v>
      </c>
      <c r="J69" s="40">
        <f t="shared" si="7"/>
        <v>281.3</v>
      </c>
      <c r="K69" s="44">
        <f t="shared" si="8"/>
        <v>275.5</v>
      </c>
      <c r="L69" s="33" t="s">
        <v>179</v>
      </c>
      <c r="M69" s="2"/>
    </row>
    <row r="70" spans="1:13" ht="17.399999999999999" customHeight="1">
      <c r="A70" s="139" t="s">
        <v>203</v>
      </c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1"/>
      <c r="M70" s="2"/>
    </row>
    <row r="71" spans="1:13" ht="70.8" customHeight="1">
      <c r="A71" s="38"/>
      <c r="B71" s="38"/>
      <c r="C71" s="56" t="s">
        <v>241</v>
      </c>
      <c r="D71" s="84" t="s">
        <v>237</v>
      </c>
      <c r="E71" s="38"/>
      <c r="F71" s="39" t="s">
        <v>249</v>
      </c>
      <c r="G71" s="38"/>
      <c r="H71" s="34" t="s">
        <v>48</v>
      </c>
      <c r="I71" s="50">
        <v>130</v>
      </c>
      <c r="J71" s="43">
        <f>I71-(I71*0.03)</f>
        <v>126.1</v>
      </c>
      <c r="K71" s="44">
        <f>I71-(I71*0.05)</f>
        <v>123.5</v>
      </c>
      <c r="L71" s="65" t="s">
        <v>245</v>
      </c>
      <c r="M71" s="2"/>
    </row>
    <row r="72" spans="1:13" ht="73.2" customHeight="1">
      <c r="A72" s="38"/>
      <c r="B72" s="38"/>
      <c r="C72" s="56" t="s">
        <v>242</v>
      </c>
      <c r="D72" s="84" t="s">
        <v>238</v>
      </c>
      <c r="E72" s="38"/>
      <c r="F72" s="39" t="s">
        <v>249</v>
      </c>
      <c r="G72" s="38"/>
      <c r="H72" s="34" t="s">
        <v>48</v>
      </c>
      <c r="I72" s="50">
        <v>130</v>
      </c>
      <c r="J72" s="43">
        <f t="shared" ref="J72:J75" si="9">I72-(I72*0.03)</f>
        <v>126.1</v>
      </c>
      <c r="K72" s="44">
        <f t="shared" si="8"/>
        <v>123.5</v>
      </c>
      <c r="L72" s="65" t="s">
        <v>246</v>
      </c>
      <c r="M72" s="2"/>
    </row>
    <row r="73" spans="1:13" ht="72" customHeight="1">
      <c r="A73" s="38"/>
      <c r="B73" s="38"/>
      <c r="C73" s="56" t="s">
        <v>243</v>
      </c>
      <c r="D73" s="84" t="s">
        <v>239</v>
      </c>
      <c r="E73" s="38"/>
      <c r="F73" s="39" t="s">
        <v>249</v>
      </c>
      <c r="G73" s="38"/>
      <c r="H73" s="34" t="s">
        <v>48</v>
      </c>
      <c r="I73" s="50">
        <v>130</v>
      </c>
      <c r="J73" s="43">
        <f t="shared" si="9"/>
        <v>126.1</v>
      </c>
      <c r="K73" s="44">
        <f t="shared" si="8"/>
        <v>123.5</v>
      </c>
      <c r="L73" s="65" t="s">
        <v>247</v>
      </c>
      <c r="M73" s="2"/>
    </row>
    <row r="74" spans="1:13" ht="76.8" customHeight="1">
      <c r="A74" s="38"/>
      <c r="B74" s="38"/>
      <c r="C74" s="56" t="s">
        <v>244</v>
      </c>
      <c r="D74" s="84" t="s">
        <v>240</v>
      </c>
      <c r="E74" s="38"/>
      <c r="F74" s="39" t="s">
        <v>249</v>
      </c>
      <c r="G74" s="38"/>
      <c r="H74" s="34" t="s">
        <v>48</v>
      </c>
      <c r="I74" s="50">
        <v>130</v>
      </c>
      <c r="J74" s="43">
        <f t="shared" si="9"/>
        <v>126.1</v>
      </c>
      <c r="K74" s="44">
        <f t="shared" si="8"/>
        <v>123.5</v>
      </c>
      <c r="L74" s="65" t="s">
        <v>248</v>
      </c>
      <c r="M74" s="2"/>
    </row>
    <row r="75" spans="1:13" ht="81.599999999999994" customHeight="1">
      <c r="A75" s="37"/>
      <c r="B75" s="37"/>
      <c r="C75" s="72" t="s">
        <v>210</v>
      </c>
      <c r="D75" s="91" t="s">
        <v>204</v>
      </c>
      <c r="E75" s="34"/>
      <c r="F75" s="7" t="s">
        <v>205</v>
      </c>
      <c r="G75" s="26"/>
      <c r="H75" s="34" t="s">
        <v>48</v>
      </c>
      <c r="I75" s="47">
        <v>290</v>
      </c>
      <c r="J75" s="43">
        <f t="shared" si="9"/>
        <v>281.3</v>
      </c>
      <c r="K75" s="45">
        <f>I69-(I69*0.05)</f>
        <v>275.5</v>
      </c>
      <c r="L75" s="66" t="s">
        <v>206</v>
      </c>
      <c r="M75" s="2"/>
    </row>
    <row r="76" spans="1:13" ht="16.2" customHeight="1">
      <c r="A76" s="120" t="s">
        <v>154</v>
      </c>
      <c r="B76" s="120"/>
      <c r="C76" s="120"/>
      <c r="D76" s="120"/>
      <c r="E76" s="120"/>
      <c r="F76" s="120"/>
      <c r="G76" s="120"/>
      <c r="H76" s="120"/>
      <c r="I76" s="120"/>
      <c r="J76" s="120"/>
      <c r="K76" s="120"/>
      <c r="L76" s="120"/>
      <c r="M76" s="2"/>
    </row>
    <row r="77" spans="1:13" ht="70.05" customHeight="1">
      <c r="A77" s="6"/>
      <c r="B77" s="6"/>
      <c r="C77" s="58" t="s">
        <v>118</v>
      </c>
      <c r="D77" s="92" t="s">
        <v>119</v>
      </c>
      <c r="E77" s="6"/>
      <c r="F77" s="22" t="s">
        <v>120</v>
      </c>
      <c r="G77" s="22">
        <v>50</v>
      </c>
      <c r="H77" s="1" t="s">
        <v>121</v>
      </c>
      <c r="I77" s="50">
        <v>110</v>
      </c>
      <c r="J77" s="43">
        <f>I77-(I77*0.03)</f>
        <v>106.7</v>
      </c>
      <c r="K77" s="44">
        <f>I77-(I77*0.05)</f>
        <v>104.5</v>
      </c>
      <c r="L77" s="27" t="s">
        <v>184</v>
      </c>
      <c r="M77" s="64"/>
    </row>
    <row r="78" spans="1:13" ht="70.05" customHeight="1">
      <c r="A78" s="6"/>
      <c r="B78" s="6"/>
      <c r="C78" s="58" t="s">
        <v>126</v>
      </c>
      <c r="D78" s="78" t="s">
        <v>125</v>
      </c>
      <c r="E78" s="6"/>
      <c r="F78" s="22" t="s">
        <v>127</v>
      </c>
      <c r="G78" s="22">
        <v>50</v>
      </c>
      <c r="H78" s="1" t="s">
        <v>121</v>
      </c>
      <c r="I78" s="50">
        <v>135</v>
      </c>
      <c r="J78" s="43">
        <f t="shared" ref="J78:J79" si="10">I78-(I78*0.03)</f>
        <v>130.94999999999999</v>
      </c>
      <c r="K78" s="44">
        <f>I78-(I78*0.05)</f>
        <v>128.25</v>
      </c>
      <c r="L78" s="27" t="s">
        <v>182</v>
      </c>
      <c r="M78" s="64"/>
    </row>
    <row r="79" spans="1:13" ht="70.05" customHeight="1">
      <c r="A79" s="6"/>
      <c r="B79" s="6"/>
      <c r="C79" s="58" t="s">
        <v>123</v>
      </c>
      <c r="D79" s="78" t="s">
        <v>122</v>
      </c>
      <c r="E79" s="6"/>
      <c r="F79" s="22" t="s">
        <v>124</v>
      </c>
      <c r="G79" s="22">
        <v>50</v>
      </c>
      <c r="H79" s="1" t="s">
        <v>121</v>
      </c>
      <c r="I79" s="50">
        <v>110</v>
      </c>
      <c r="J79" s="43">
        <f t="shared" si="10"/>
        <v>106.7</v>
      </c>
      <c r="K79" s="44">
        <f>I79-(I79*0.05)</f>
        <v>104.5</v>
      </c>
      <c r="L79" s="27" t="s">
        <v>183</v>
      </c>
      <c r="M79" s="2"/>
    </row>
    <row r="80" spans="1:13" ht="70.05" customHeight="1">
      <c r="A80" s="122" t="s">
        <v>186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2"/>
    </row>
    <row r="81" spans="1:13" ht="21.6" customHeight="1">
      <c r="A81" s="121" t="s">
        <v>185</v>
      </c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2"/>
    </row>
    <row r="82" spans="1:13" ht="70.0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</row>
  </sheetData>
  <mergeCells count="14">
    <mergeCell ref="A76:L76"/>
    <mergeCell ref="A81:L81"/>
    <mergeCell ref="A80:L80"/>
    <mergeCell ref="A3:K3"/>
    <mergeCell ref="A59:L59"/>
    <mergeCell ref="A5:L5"/>
    <mergeCell ref="A13:L13"/>
    <mergeCell ref="A26:L26"/>
    <mergeCell ref="A32:L32"/>
    <mergeCell ref="A35:L35"/>
    <mergeCell ref="A47:L47"/>
    <mergeCell ref="A52:L52"/>
    <mergeCell ref="A56:L56"/>
    <mergeCell ref="A70:L70"/>
  </mergeCells>
  <hyperlinks>
    <hyperlink ref="L57" r:id="rId1"/>
    <hyperlink ref="L58" r:id="rId2"/>
    <hyperlink ref="L71" r:id="rId3"/>
    <hyperlink ref="L72" r:id="rId4"/>
    <hyperlink ref="L73" r:id="rId5"/>
    <hyperlink ref="L74" r:id="rId6"/>
  </hyperlinks>
  <pageMargins left="0.7" right="0.7" top="0.75" bottom="0.75" header="0.3" footer="0.3"/>
  <pageSetup paperSize="9" orientation="portrait" horizontalDpi="180" verticalDpi="18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4.4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2020-03-25T07:29:39Z</dcterms:modified>
</cp:coreProperties>
</file>