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125" windowWidth="14805" windowHeight="6990" activeTab="0"/>
  </bookViews>
  <sheets>
    <sheet name="IP камеры" sheetId="10" r:id="rId1"/>
    <sheet name="HD камеры " sheetId="7" r:id="rId2"/>
    <sheet name="NVR" sheetId="9" r:id="rId3"/>
    <sheet name="XVR" sheetId="2" r:id="rId4"/>
    <sheet name="Сетевое оборудование" sheetId="12" r:id="rId5"/>
    <sheet name="Блоки питания" sheetId="13" r:id="rId6"/>
    <sheet name="Доп.оборудование" sheetId="14" r:id="rId7"/>
  </sheets>
  <definedNames/>
  <calcPr calcId="144525"/>
</workbook>
</file>

<file path=xl/sharedStrings.xml><?xml version="1.0" encoding="utf-8"?>
<sst xmlns="http://schemas.openxmlformats.org/spreadsheetml/2006/main" count="321" uniqueCount="163">
  <si>
    <t>Характеристики</t>
  </si>
  <si>
    <t>Разрешение</t>
  </si>
  <si>
    <t>Фото</t>
  </si>
  <si>
    <t>Наименование</t>
  </si>
  <si>
    <t>Модель</t>
  </si>
  <si>
    <t>Матрица</t>
  </si>
  <si>
    <t>Процессор</t>
  </si>
  <si>
    <t>Объектив</t>
  </si>
  <si>
    <t>ИК-подсветка</t>
  </si>
  <si>
    <t>Видеокамера E-CAM EC-211HD</t>
  </si>
  <si>
    <t xml:space="preserve">2.8мм (102°)                         3.6мм (92°)                               6мм (67°)                                8мм (53°) </t>
  </si>
  <si>
    <t>2.0 МП</t>
  </si>
  <si>
    <t>24 диода                                         до 20 метров</t>
  </si>
  <si>
    <t>5.0 МП</t>
  </si>
  <si>
    <t>36 диодов                                        до 30 метров</t>
  </si>
  <si>
    <t>Купольные пластиковые видеокамеры</t>
  </si>
  <si>
    <t>Купольные антиванадльные видеокамеры</t>
  </si>
  <si>
    <t xml:space="preserve">   3.6мм (92°)                               </t>
  </si>
  <si>
    <t xml:space="preserve">     3.6мм (92°)                               </t>
  </si>
  <si>
    <t xml:space="preserve"> 3.6мм (92°)                                                           </t>
  </si>
  <si>
    <t>Частное предприятие «Техно24»
211391 РБ, г.Орша, ул.Лепешинского, офис 302
УНП 391443455
Тел. +375(29)8957749(viber/watsapp), (25)9295833
info@video24.by                                                                                                                   
www.video24.by</t>
  </si>
  <si>
    <t>Опт с НДС, BYN</t>
  </si>
  <si>
    <t>РРЦ с НДС, BYN</t>
  </si>
  <si>
    <t>Видеокамера E-CAM EC-511HD</t>
  </si>
  <si>
    <t xml:space="preserve">Купольная внутренняя 2-мегапиксельная мультиформатная XVI/AHD/TVI/CVI/CVBS видеокамера.
1/2.7” CMOS SC2235+XM330, разрешение 1920 x 1080, встроенная подсветка до 20м, объектив 3.6мм ( опционально 2.8мм, 6мм, 8мм), чувствительность 0,01Lux, режим "день/ночь", AGС, AWB, BLС, 3D-DNR, DWDR, питание DC12V, потребляемая мощность 6Вт, потолочное / настенное крепление (3D), размеры 110х85мм, вес 250г, температурный режим:-10-60°С, пластик, цвет белый. </t>
  </si>
  <si>
    <t>1/2.7" SC5239</t>
  </si>
  <si>
    <t>XM350</t>
  </si>
  <si>
    <t>XM330</t>
  </si>
  <si>
    <t>3x14 MIL                                        до 20 метров</t>
  </si>
  <si>
    <t>3x14 MIL                                         до 20 метров</t>
  </si>
  <si>
    <t xml:space="preserve">Купольная внутренняя мультиформатная 5-мегапиксельная XVI/AHD/TVI/CVI/CVBS видеокамера.
1/2.7" SC5239+XM350, разрешение 2560x1920, XVI@5MP;AHD/TVI/CVI@4MP, встроенная подсветка до 20м, объектив 3.6мм, чувствительность 0,01Lux, режим "день/ночь", AGС, AWB, BLС, 3D-DNR, DWDR, питание DC12V, потребляемая мощность 6Вт, потолочное / настенное крепление (3D), размеры 110х85мм, вес 250г, температурный режим:-10-60°С, пластик, цвет белый.  </t>
  </si>
  <si>
    <t>Купольная антивандальная уличная 2-мегапиксельная мультиформатная XVI/AHD/TVI/CVI/CVBS видеокамера.
1/2.7” CMOS SC2235+XM330, разрешение 1920x1080, встроенная подсветка до 20м, объектив 3.6мм ( опционально 2.8мм, 6мм, 8мм), чувствительность 0,01Lux, режим "день/ночь", AGС, AWB, BLС, 3D-DNR, DWDR, питание DC12V, потребляемая мощность до 5Вт, потолочное / настенное крепление (3D), размеры 90х60 мм, вес 400г, металл, температурный режим:-40-60°С, IP66, цвет белый</t>
  </si>
  <si>
    <t>Купольная антивандальная уличная мультиформатная 5-мегапиксельная XVI/AHD/TVI/CVI/CVBS видеокамера.
1/2.7" SC5239+XM350, разрешение 2560x1920, XVI@5MP;AHD/TVI/CVI@4MP, встроенная подсветка до 20м, объектив 3.6мм, чувствительность 0,01Lux, режим "день/ночь", AGС, AWB, BLС, 3D-DNR, DWDR, питание DC12V, потребляемая мощность до 6Вт, потолочное / настенное крепление (3D), размеры 90х60 мм, 400г, металл, температурный режим:-40-60°С, IP66, цвет белый</t>
  </si>
  <si>
    <t>Уличная 2-мегапиксельная мультиформатная XVI/AHD/TVI/CVI/CVBS видеокамера.
1/2.7” SC2235+XM330, разрешение 1920x1080, встроенная подсветка до 30м, объектив 3.6мм ( опционально 2.8мм, 6мм, 8мм), чувствительность 0,01Lux, режим "день/ночь", AGС, AWB, BLС, 3D-DNR, DWDR, питание DC12V, размеры 195x57x58мм, вес 350г, металл, температурный режим:-40-60°С, IP66, цвет белый.</t>
  </si>
  <si>
    <t>Уличная 5-мегапиксельная мультиформатная XVI/AHD/TVI/CVI/CVBS видеокамера.
1/2.7" SC5239+XM350, разрешение 2560x1920, XVI@5MP;AHD/TVI/CVI@4MP, встроенная подсветка до 30м, объектив 3.6мм, чувствительность 0,01Lux, режим "день/ночь", AGС, AWB, BLС, 3D-DNR, DWDR, питание DC12V, потребляемая мощность 6Вт, размеры 195x57x58 мм, вес 350г, металл, тонировка температурный режим:-40-60°С, IP66, цвет белый.</t>
  </si>
  <si>
    <t>1/2.8"       Sony IMX 307</t>
  </si>
  <si>
    <t>Неуправляемый POE коммутатор на 4 порта x 10/100Mbps PoE 802.3at (до 30 W) + 2 порта х 10/100Mbps, бюджет мощности PoE 80W, встроенный блок питания.</t>
  </si>
  <si>
    <t>Неуправляемый POE коммутатор на 8 портов x 10/100Mbps PoE 802.3at + 2 порта х 10/100Mbps, бюджет мощности PoE 120W, встроенный блок питания.</t>
  </si>
  <si>
    <t>Стабилизированный источник питания 2,0А 12В
Ток нагрузки рабочий/максимальный: 2,0А
Индикация: есть
Защита выхода от КЗ с восстановлением нормального режима работы
Рабочая температура: -10°… +40°С</t>
  </si>
  <si>
    <t>Стабилизированный источник питания 3,0А 12В
Ток нагрузки рабочий/максимальный: 3А
Индикация: есть
Защита выхода от КЗ с восстановлением нормального режима работы
Рабочая температура: -10°… +40°С
Габариты ИП: 125х56х32 мм</t>
  </si>
  <si>
    <t>4.0 МП</t>
  </si>
  <si>
    <t>XM530AI</t>
  </si>
  <si>
    <t>1/2.8"       Sony IMX307</t>
  </si>
  <si>
    <t>1/2.7" SC2235</t>
  </si>
  <si>
    <t>Стабилизированный источник питания 5,0А 12В
Ток нагрузки рабочий/максимальный: 5А
Индикация: есть
Защита выхода от КЗ с восстановлением нормального режима работы
Рабочая температура: -10°… +40°С
Габариты ИП: 125х56х32 мм</t>
  </si>
  <si>
    <t>8-канальный сетевой видеорегистратор
Чип Hi3536D, формат сжатия H.264/H.265, видеовыходы - HDMI 4K, VGA 1080P, HDD - 1*SATA до 8 ТБ, сеть - 100 Мб (RJ45), питание DC 12В (3А), облачный сервис XMeye. Размер: 255х215х45мм
Режим работы:
Сетевой: 8*4Мп/3Мп/2Мп/1Мп 4*5Мп</t>
  </si>
  <si>
    <t>16-канальный сетевой видеорегистратор
Чип Hi3536D, формат сжатия H.264/H.265, видеовыходы - HDMI 4K, VGA 1080P, HDD - 1*SATA до 8 ТБ, сеть - 100 Мб (RJ45), питание DC 12В (3А), облачный сервис XMeye. Размер: 255х215х45мм
Режим работы:
Сетевой: 16*5Мп/4Мп/3Мп/2Мп/1Мп</t>
  </si>
  <si>
    <t>32-канальный сетевой видеорегистратор
Чип Hi3536C, формат сжатия H.264/H.265, видеовыходы - HDMI 4K, VGA 1080P, HDD - 1*SATA до 8 ТБ, сеть - 100 Мб (RJ45), питание DC 12В (3А), облачный сервис XMeye. Размер: 255х215х45мм
Режим работы:
Сетевой: 8*8Мп,  25*5Мп, 32*1080P</t>
  </si>
  <si>
    <t>Предназначен для разделение питающего напряжения и данных, передаваемых по Ethernet. Стандарт IEEE 802.3af, питание 12В/2А.</t>
  </si>
  <si>
    <t>Уличная 2-мегапиксельная мультиформатная XVI/AHD/TVI/CVI/CVBS видеокамера.
1/2.7” SC2235+XM330, разрешение 1920x1080, встроенная подсветка до 20м, объектив 3.6мм ( опционально 2.8мм, 6мм, 8мм), чувствительность 0,01Lux, режим "день/ночь", AGС, AWB, BLС, 3D-DNR, DWDR, питание DC12V, размеры 195x65x65мм, вес 250г, АБС-пластик, температурный режим:-40-60°С, IP66, цвет белый/черный.</t>
  </si>
  <si>
    <t>24 диода                                        до 20 метров</t>
  </si>
  <si>
    <t>Уличная 5-мегапиксельная мультиформатная XVI/AHD/TVI/CVI/CVBS видеокамера.
1/2.7" SC5239+XM350, разрешение 2560x1920, XVI@5MP;AHD/TVI/CVI@4MP, встроенная подсветка до 20м, объектив 3.6мм, чувствительность 0,01Lux, режим "день/ночь", AGС, AWB, BLС, 3D-DNR, DWDR, питание DC12V, потребляемая мощность 6Вт, размеры 195x65x65 мм, вес 250г, металл, тонировка температурный режим:-40-60°С, IP66, цвет белый/черный.</t>
  </si>
  <si>
    <t>Уличные цилиндрические видеокамеры ( пластиковый корпус )</t>
  </si>
  <si>
    <t>Уличные цилиндрические видеокамеры (металлический корпус)</t>
  </si>
  <si>
    <t>Уличные цилиндрические видеокамеры ( металлический корпус )</t>
  </si>
  <si>
    <t>1/2.8"  Sony IMX335</t>
  </si>
  <si>
    <t xml:space="preserve">2.8мм@F2.0                         3.6мм@F2.0                               6мм@F2.0                                8мм@F2.0 </t>
  </si>
  <si>
    <t>2.8мм@F2.0                         3.6мм@F2.0                               6мм@F2.0                                8мм@F2.0        3.6мм@F1.2                               6мм@F1.2</t>
  </si>
  <si>
    <t>Hi3516EV200</t>
  </si>
  <si>
    <t xml:space="preserve">РРЦ с НДС, BYN </t>
  </si>
  <si>
    <t>8-портовый 10/100мбит коммутатор с 6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</t>
  </si>
  <si>
    <t>10-портовый 10/100мбит коммутатор с 8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</t>
  </si>
  <si>
    <t>Гибридный 4-х канальный видеорегистратор с поддержкой стандартов - XVI/AHD/TVI/CVI/CVBS/IP 
Чип Hi3520Dv300, формат сжатия H.265+ видеовыходы - HDMI/VGA 1080P, аудио G.711А - 1/1 RCA, HDD - 1*SATA до 8 ТБ, сеть - 100 Мб (RJ45), RS-485, питание DC 12В (3А), облачный сервис XMeye.
Режим работы:
Аналоговый: 4*5М-N@6к/с; 4*4M-N@8к/с; 4*1080P@15к/c   
Гибридный:  2*1080P+2*1080P; 4*1080P+4*960P
Сетевой:      16*1080P; 4*5Мп</t>
  </si>
  <si>
    <t>16-канальный гибридный мультиформатный видеорегистратор с поддержкой AHD/TVI/CVI/CVBS/IP
Чип Hi3531D, формат сжатия H.264, видеовыходы - HDMI/VGA-1080P, аудио G.711А - 2/1 RCA, HDD - 2*SATA до 8 ТБ каждый, сеть - 100 Мб (RJ45), RS-485, питание DC 12В (4А), облачный сервис XMeye.
Режим работы:
Аналоговый: 16*5М-N@15к/с; 16*4M-N@18к/с; 8*1080P@18к/c; 4*1080P@18к/c 
Гибридный:  16*1080P+16*1080P; 8*1080P+8*1080P; 
Сетевой:      16*1080P; 8*5Мп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</si>
  <si>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</si>
  <si>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</si>
  <si>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</si>
  <si>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</si>
  <si>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2.8мм@F2.0                         3.6мм@F2.0                               6мм@F2.0                                8мм@F2.0        </t>
  </si>
  <si>
    <t>2.8мм@F2.0                         3.6мм@F2.0                               6мм@F2.0                                8мм@F2.0 3.6мм@F1.2                               6мм@F1.2</t>
  </si>
  <si>
    <t>Гибридный 8-канальный видеорегистратор с поддержкой всех существующих стандартов - XVI/AHD/TVI/CVI/CVBS/IP 
Чип Hi3520Dv400, формат сжатия H.265+ видеовыходы - HDMI/VGA 1080P, аудио G.711А - 1/1 RCA, HDD - 2*SATA до 8 ТБ rкаждый, сеть - 100 Мб (RJ45), RS-485, питание DC 12В (3А), облачный сервис XMeye.
Режим работы:
Аналоговый: 8*5М-N@6к/с; 8*4M-N@8к/с; 8*1080P@12к/c; 4*1080P@18к/c 
Гибридный:  4*1080P+4*1080P; 
Сетевой:      16*1080P; 4*5Мп</t>
  </si>
  <si>
    <t>1/2.9" SC307E</t>
  </si>
  <si>
    <r>
      <t xml:space="preserve">Уличная 2-мегапиксельная IP-видеокамера с поддержкой записи на </t>
    </r>
    <r>
      <rPr>
        <b/>
        <sz val="8"/>
        <color rgb="FFFF0000"/>
        <rFont val="Calibri"/>
        <family val="2"/>
        <scheme val="minor"/>
      </rPr>
      <t>SD-карту до 128ГБ.</t>
    </r>
    <r>
      <rPr>
        <sz val="8"/>
        <color theme="1"/>
        <rFont val="Calibri"/>
        <family val="2"/>
        <scheme val="minor"/>
      </rPr>
      <t xml:space="preserve">
1/2.9" SC307E+XM530, разрешение 1920x1080@12к/с, H.254/H.265, встроенная подсветка до 30м, объектив 3.6мм@F2.0(опционально 2.8/6/8мм), чувствительность 0,001Lux, режим "день/ночь", AGС, AWB, BLС, 3D-DNR, DWDR, P2P XMeye, питание 12В/POE (опционально), потребляемая мощность 5Вт, размеры 195x57x58мм, вес 350г, металл, температурный режим:-40-60°С, IP66, цвет белый.</t>
    </r>
  </si>
  <si>
    <t>1/2.7" SC4239P</t>
  </si>
  <si>
    <t>3.0 МП</t>
  </si>
  <si>
    <t>XM550AI</t>
  </si>
  <si>
    <t>1/2.5" SC335E</t>
  </si>
  <si>
    <t>1/2.8" Sony IMX307</t>
  </si>
  <si>
    <t>2.8мм@F2.0                         3.6мм@F2.0                               6мм@F2.0                                8мм@F2.0       3,6мм@F1.2      6мм@F1.2</t>
  </si>
  <si>
    <t>1/2.5"  SC335E</t>
  </si>
  <si>
    <t xml:space="preserve">2.8мм@F2.0                         3.6мм@F2.0                               6мм@F2.0                                8мм@F2.0                           </t>
  </si>
  <si>
    <t xml:space="preserve">2.8мм@F2.0                         3.6мм@F2.0                               6мм@F2.0                                8мм@F2.0   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</si>
  <si>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</si>
  <si>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</t>
  </si>
  <si>
    <r>
      <t>Уличная 5-мегапиксельная IP-видеокамера.
1/2.5" SC335E+XM550AI, разрешение 5МП-2590х1940@15к/c, 4МП-2560х1440@20к/c, 2МП-1920x1080@25к/с, H.254/H.265, встроенная подсветка до 30м объектив, 3.6мм@</t>
    </r>
    <r>
      <rPr>
        <sz val="8"/>
        <rFont val="Calibri"/>
        <family val="2"/>
        <scheme val="minor"/>
      </rPr>
      <t>F2.0(опционально 2.8/6/8мм)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sz val="8"/>
        <rFont val="Calibri"/>
        <family val="2"/>
        <scheme val="minor"/>
      </rPr>
      <t>0,01Lux</t>
    </r>
    <r>
      <rPr>
        <sz val="8"/>
        <color theme="1"/>
        <rFont val="Calibri"/>
        <family val="2"/>
        <scheme val="minor"/>
      </rPr>
      <t>, режим "день/ночь", AGС, AWB, BLС, 3D-DNR, DWDR,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   цвет белый.</t>
    </r>
  </si>
  <si>
    <t>Сетевая видеокамера E-Cam EC-211IP</t>
  </si>
  <si>
    <t>Сетевая видеокамера E-Cam EC-212IP Starvis</t>
  </si>
  <si>
    <t>Сетевая видеокамера E-Cam EC-211IP-SD</t>
  </si>
  <si>
    <t>Сетевая видеокамера E-Cam EC-311IP</t>
  </si>
  <si>
    <t xml:space="preserve">Сетевая видеокамера E-Cam EC-411IP       </t>
  </si>
  <si>
    <t>Сетевая видеокамера E-Cam EC-511IP</t>
  </si>
  <si>
    <t>Сетевая видеокамера E-Cam EC-222IP Starvis</t>
  </si>
  <si>
    <t>Сетевая видеокамера E-Cam EC-321IP</t>
  </si>
  <si>
    <t>Сетевая видеокамера E-Cam EC-421IP</t>
  </si>
  <si>
    <t>Сетевая видеокамера E-Cam EC-521IP</t>
  </si>
  <si>
    <t>Сетевая видеокамера E-Cam EC-241IP</t>
  </si>
  <si>
    <t>Сетевая видеокамера E-Cam EC-341IP</t>
  </si>
  <si>
    <t>Сетевая видеокамера E-Cam EC-441IP</t>
  </si>
  <si>
    <t>Сетевая видеокамера E-Cam EC-541IP</t>
  </si>
  <si>
    <t>Сетевая видеокамера E-Cam EC-221IP</t>
  </si>
  <si>
    <t>Сетевая видеокамера E-Cam EC-251IP</t>
  </si>
  <si>
    <t>Сетевая видеокамера E-Cam EC-252IP Starvis</t>
  </si>
  <si>
    <t>Сетевая видеокамера E-Cam EC-251IP-SD</t>
  </si>
  <si>
    <t>Сетевая видеокамера E-Cam EC-351IP</t>
  </si>
  <si>
    <t>Сетевая видеокамера E-Cam EC-451IP</t>
  </si>
  <si>
    <t>Сетевая видеокамера E-Cam EC-551IP</t>
  </si>
  <si>
    <t>Видеокамера E-Cam EC-241HD</t>
  </si>
  <si>
    <t>Видеокамера E-Cam EC-541HD</t>
  </si>
  <si>
    <t>Видеокамера E-Cam EC-251HD</t>
  </si>
  <si>
    <t>Видеокамера E-Cam EC-551HD</t>
  </si>
  <si>
    <t>Сетевой видеорегистратор E-Cam NVR-132</t>
  </si>
  <si>
    <t>Сетевой видеорегистратор E-Cam NVR-108</t>
  </si>
  <si>
    <t>Сетевой видеорегистратор E-Cam NVR-116</t>
  </si>
  <si>
    <t>Видеокамера E-Cam EC-521HD</t>
  </si>
  <si>
    <t>Видеокамера E-Cam EC-221HD</t>
  </si>
  <si>
    <t>Видеорегистратор E-Cam XVR-104</t>
  </si>
  <si>
    <t>Видеорегистратор E-Cam XVR-108</t>
  </si>
  <si>
    <t>Видеорегистратор E-Cam XVR-116</t>
  </si>
  <si>
    <t xml:space="preserve">Коммутатор E-Cam SP-108V </t>
  </si>
  <si>
    <t xml:space="preserve">Коммутатор E-Cam SP-110V </t>
  </si>
  <si>
    <t>Коммутатор E-Cam SP-104P</t>
  </si>
  <si>
    <t>Коммутатор E-Cam SP-108P</t>
  </si>
  <si>
    <t>Пассивный POE сплиттер E-Cam SP-01</t>
  </si>
  <si>
    <t>Блок питания E-Cam 1202</t>
  </si>
  <si>
    <t>Блок питания E-Cam 1203</t>
  </si>
  <si>
    <t>Блок питания E-Cam 1205</t>
  </si>
  <si>
    <t xml:space="preserve">Приемо-передатчик E-Cam HD-01 </t>
  </si>
  <si>
    <t>Уличная 2-мегапиксельная IP-видеокамера.
1/2.9" SC307E+XM530, разрешение 1920x1080@25к/с, H.254/H.265, встроенная подсветка до 30м, объектив 3.6мм@F2.0(опционально 2.8/6/8мм), чувствительность 0,001Lux, режим "день/ночь", AGС, AWB, BLС, 3D-DNR, DWDR, P2P XMeye, питание 12В/POE (опционально), потребляемая мощность 5Вт, размеры 195x57x58мм, вес 350г, металл, температурный режим:-40-60°С, IP66, цвет белый.</t>
  </si>
  <si>
    <t xml:space="preserve"> 3.6мм@F1.2          6мм@F1.2           8мм@F1.2</t>
  </si>
  <si>
    <t xml:space="preserve"> 3.6мм@F1.2          6мм@F1.2           8мм@F1.2 </t>
  </si>
  <si>
    <t>Hi3516EV300</t>
  </si>
  <si>
    <t>Сетевая видеокамера E-Cam EC-552IP Starvis</t>
  </si>
  <si>
    <t>Сетевая видеокамера E-Cam EC-242IP Starvis</t>
  </si>
  <si>
    <t>Сетевая видеокамера E-Cam EC-522IP Starvis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</si>
  <si>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Сервисный центр.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</si>
  <si>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Купольная внутренняя 2-мегапиксельная IP-видеокамера.
1/2.9" SC307E+XM530, разрешение 1920x1080@25к/c, H.254/H.265, встроенная LED-подсветка до 20м, объектив 3.6мм@F2.0(опционально 2.8/6/8мм), чувствительность 0,001Lux, режим "день/ночь", AGС, AWB, BLС, 3D-DNR, DWDR, P2P XMeye, </t>
    </r>
    <r>
      <rPr>
        <b/>
        <sz val="8"/>
        <color rgb="FFFF0000"/>
        <rFont val="Calibri"/>
        <family val="2"/>
        <scheme val="minor"/>
      </rPr>
      <t>встроенный микрофон</t>
    </r>
    <r>
      <rPr>
        <sz val="8"/>
        <rFont val="Calibri"/>
        <family val="2"/>
        <scheme val="minor"/>
      </rPr>
      <t xml:space="preserve"> (опционально)</t>
    </r>
    <r>
      <rPr>
        <sz val="8"/>
        <color theme="1"/>
        <rFont val="Calibri"/>
        <family val="2"/>
        <scheme val="minor"/>
      </rPr>
      <t>, питание 12В/POE(опционально), потребляемая мощность 5Вт, потолочное / настенное крепление (3D), размеры 110х85мм, вес 250г, температурный режим:-10-60°С, пластик, цвет белый.</t>
    </r>
  </si>
  <si>
    <r>
      <t xml:space="preserve">Купольная внутренняя 2-мегапиксельная IP-видеокамера с поддержкой записи на </t>
    </r>
    <r>
      <rPr>
        <b/>
        <sz val="8"/>
        <color rgb="FFFF0000"/>
        <rFont val="Calibri"/>
        <family val="2"/>
        <scheme val="minor"/>
      </rPr>
      <t>SD-карту до 128ГБ.</t>
    </r>
    <r>
      <rPr>
        <sz val="8"/>
        <color theme="1"/>
        <rFont val="Calibri"/>
        <family val="2"/>
        <scheme val="minor"/>
      </rPr>
      <t xml:space="preserve">
1/2.9" SC307E+XM530, разрешение 1920 x 1080@12к/c, H.254/H.265, встроенная LED-подсветка до 20м, объектив 3.6мм@F2.0(опционально 2.8/6/8мм), чувствительность 0,001Lux, режим "день/ночь", AGС, AWB, BLС, 3D-DNR, DWDR, P2P XMeye,</t>
    </r>
    <r>
      <rPr>
        <b/>
        <sz val="8"/>
        <color rgb="FFFF0000"/>
        <rFont val="Calibri"/>
        <family val="2"/>
        <scheme val="minor"/>
      </rPr>
      <t xml:space="preserve"> встроенный микрофон</t>
    </r>
    <r>
      <rPr>
        <sz val="8"/>
        <rFont val="Calibri"/>
        <family val="2"/>
        <scheme val="minor"/>
      </rPr>
      <t>(опционально)</t>
    </r>
    <r>
      <rPr>
        <sz val="8"/>
        <color theme="1"/>
        <rFont val="Calibri"/>
        <family val="2"/>
        <scheme val="minor"/>
      </rPr>
      <t>, питание 12В/POE(опционально), потребляемая мощность 5Вт, потолочное / настенное крепление (3D), размеры 110х85мм, вес 250г, температурный режим:-10-60°С, пластик, цвет белый.</t>
    </r>
  </si>
  <si>
    <r>
      <t xml:space="preserve">Купольная внутренняя 5-мегапиксельная IP-видеокамера.
1/2.5" SC335E+XM550AI, разрешение 5МП-2590х1940@15к/c, 4МП-2560х1440@20к/c, 2МП-1920x1080@25к/с, H.254/H.265, встроенная подсветка до 20м объектив, 3.6мм@F2.0(опционально 2.8/6/8мм), чувствительность </t>
    </r>
    <r>
      <rPr>
        <sz val="8"/>
        <rFont val="Calibri"/>
        <family val="2"/>
        <scheme val="minor"/>
      </rPr>
      <t>0,01Lux</t>
    </r>
    <r>
      <rPr>
        <sz val="8"/>
        <color theme="1"/>
        <rFont val="Calibri"/>
        <family val="2"/>
        <scheme val="minor"/>
      </rPr>
      <t xml:space="preserve">, режим "день/ночь", AGС, AWB, BLС, 3D-DNR, DWDR, P2P XMeye, питание 12В/POE(опционально), потребляемая мощность 6Вт, потолочное / настенное крепление (3D), размеры 110х85мм, вес 250г, температурный режим:-10-60°С, пластик, цвет белый. </t>
    </r>
  </si>
  <si>
    <t>Купольная антивандальная уличная/внутренняя 2-мегапиксельная IP-видеокамера.
1/2.9" SC307E+XM530, разрешение 1920x1080@25к/c, H.254/H.265, встроенная подсветка до 20м, объектив 3.6мм@F2.0(опционально 2.8/6/8мм), чувствительность 0,001Lux, режим "день/ночь", AGС, AWB, BLС, 3D-DNR, DWDR, P2P XMeye, питание 12В/POE(опционально), потребляемая мощность 5Вт, потолочное / настенное крепление (3D), размеры 90х60 мм, вес 400г, металл, температурный режим:-40-60°С, IP66, цвет белый</t>
  </si>
  <si>
    <r>
      <t>Купольная антивандальная уличная/внутренняя 5-мегапиксельная IP-видеокамера.
1/2.5" SC335E+XM550AI, разрешение 5МП-2590х1940@15к/c, 4МП-2560х1440@20к/c, 2МП-1920x1080@25к/с, H.254/H.265, встроенная подсветка до 20м объектив, 3.6мм@</t>
    </r>
    <r>
      <rPr>
        <sz val="8"/>
        <rFont val="Calibri"/>
        <family val="2"/>
        <scheme val="minor"/>
      </rPr>
      <t>F2.0(опционально 2.8/6/8мм)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sz val="8"/>
        <rFont val="Calibri"/>
        <family val="2"/>
        <scheme val="minor"/>
      </rPr>
      <t>0,01Lux</t>
    </r>
    <r>
      <rPr>
        <sz val="8"/>
        <color theme="1"/>
        <rFont val="Calibri"/>
        <family val="2"/>
        <scheme val="minor"/>
      </rPr>
      <t>, режим "день/ночь", AGС, AWB, BLС, 3D-DNR, DWDR, P2P XMeye, питание 12В/POE(опционально), потребляемая мощность 6Вт, потолочное / настенное крепление (3D), размеры 90х60 мм, вес 400г, металл, температурный режим:-40-60°С, IP66, цвет белый.</t>
    </r>
  </si>
  <si>
    <t xml:space="preserve">2.8мм@F2.0                         3.6мм@F2.0                               6мм@F2.0                                8мм@F2.0                                                                                               </t>
  </si>
  <si>
    <t xml:space="preserve">2.8мм@F2.0                         3.6мм@F2.0                               6мм@F2.0                                8мм@F2.0                          </t>
  </si>
  <si>
    <t xml:space="preserve">                 2.8мм@F2.0                         3.6мм@F2.0                               6мм@F2.0                                8мм@F2.0 </t>
  </si>
  <si>
    <t xml:space="preserve">2.8мм@F2.0                         3.6мм@F2.0                               6мм@F2.0                                8мм@F2.0                                </t>
  </si>
  <si>
    <t xml:space="preserve">2.8мм@F2.0                         3.6мм@F2.0                               6мм@F2.0                                8мм@F2.0  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</si>
  <si>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                                     </t>
  </si>
  <si>
    <t xml:space="preserve">Купольная внутренняя 4-мегапиксельная IP-видеокамера.
1/2.7" SC5239+XM530AI, разрешение 4МП-2560х1440@15к/c, 2МП-1920x1080@25к/c, H.254/H.265, встроенная LED-подсветка до 20м, объектив 3.6мм@F2.0(опционально 2.8/6/8мм), чувствительность 0,01Lux, режим "день/ночь", AGС, AWB, BLС, 3D-DNR, DWDR, P2P XMeye, питание 12В/POE(опционально), потребляемая мощность 6Вт, потолочное / настенное крепление (3D), размеры 110х85мм, вес 250г, температурный режим:-10-60°С, пластик, IP65, цвет белый. </t>
  </si>
  <si>
    <t>Купольная антивандальная уличная/внутренняя 4-мегапиксельная IP-видеокамера.
1/2.7" SC5239+XM530AI, разрешение 4МП-2560х1440@15к/c, 2МП-1920x1080@25к/c, H.254/H.265, встроенная подсветка до 20м, объектив 3.6мм@F2.0(опционально 2.8/6/8мм), чувствительность 0,01Lux, режим "день/ночь", AGС, AWB, BLС, 3D-DNR, DWDR, P2P XMeye, питание 12В/POE(опционально), потребляемая мощность 6Вт, потолочное / настенное крепление (3D), размеры 90х60 мм, вес 400г, металл, температурный режим:-40-60°С, IP66, цвет белый.</t>
  </si>
  <si>
    <t>Уличная 4-мегапиксельная IP-видеокамера.
1/2.7" SC5239+XM530AI, разрешение 4МП-2560х1440@15к/c, 2МП-1920x1080@25к/c, H.254/H.265, встроенная подсветка до 30м, объектив 3.6мм@F2.0(опционально 2.8/6/8мм), чувствительность 0,01Lux, режим "день/ночь", AGС, AWB, BLС, 3D-DNR, DWDR, P2P XMeye,питание 12В/POE(опционально), потребляемая мощность 6Вт, размеры 195x57x58мм, вес 350г, металл, температурный режим:-40-60°С, IP66, цвет белый.</t>
  </si>
  <si>
    <t>Уличная 2-мегапиксельная IP-видеокамера.
1/2.9" SC307E+XM530, разрешение 1920x1080@25к/с, H.254/H.265, встроенная подсветка до 20м,  объектив 3.6мм@F2.0(опционально 2.8/6/8мм), чувствительность 0,001Lux, режим "день/ночь", AGС, AWB, BLС, 3D-DNR, DWDR, P2P XMeye, питание 12В, потребляемая мощность 5Вт, размеры 195x65x65мм, вес 250г, АБС-пластик, температурный режим:-40-60°С, IP66, цвет белый/черный.</t>
  </si>
  <si>
    <t>Уличная 4-мегапиксельная IP-видеокамера.
1/2.7" SC5239+XM530AI, разрешение 4МП-2560х1440@15к/c, 2МП-1920x1080@25к/c, H.254/H.265, встроенная подсветка до 20м, объектив 3.6мм@F2.0(опционально 2.8/6/8мм), чувствительность 0,01Lux, режим "день/ночь", AGС, AWB, BLС, 3D-DNR, DWDR, P2P XMeye,питание 12В, потребляемая мощность 6Вт, размеры 195x65x65мм, вес 250г, АБС-пластик, температурный режим:-40-60°С, IP66, цвет белый/черный.</t>
  </si>
  <si>
    <t>Уличная 5-мегапиксельная IP-видеокамера.
1/2.5" SC335E+XM550AI, разрешение 5МП-2590х1940@15к/c, 4МП-2560х1440@20к/c, 2МП-1920x1080@25к/с, H.254/H.265, встроенная подсветка до 20м, объектив 3.6мм@F2.0(опционально 2.8/6/8мм), чувствительность 0,01Lux, режим "день/ночь", AGС, AWB, BLС, 3D-DNR, DWDR, P2P XMeye,питание 12В, потребляемая мощность 6Вт, размеры 195x65x65мм, вес 250г, АБС-пластик, температурный режим:-40-60°С, IP66, цвет белый/черный.</t>
  </si>
  <si>
    <t>Комплект пассивный приемник-передатчик 2шт.
Тип видеосигнала HDCVI/ TVI/ AHD.  Дальность передачи видеосигнала, до 300м (720P)/ 250м (1080p). Разрешение видеосигнала (макс.) до 5Мп. Тип кабеля UTP Cat 5e. Клеммная колодка зажимная (2pin). Рабочая температура -40…+55С.</t>
  </si>
  <si>
    <r>
      <t>Купольная антивандальная уличная/внутренняя 2-мегапиксельная IP-видеокамера</t>
    </r>
    <r>
      <rPr>
        <b/>
        <sz val="8"/>
        <color rgb="FFFF0000"/>
        <rFont val="Calibri"/>
        <family val="2"/>
        <scheme val="minor"/>
      </rPr>
      <t xml:space="preserve"> с технологией Sony Starvis.</t>
    </r>
    <r>
      <rPr>
        <sz val="8"/>
        <color theme="1"/>
        <rFont val="Calibri"/>
        <family val="2"/>
        <scheme val="minor"/>
      </rPr>
      <t xml:space="preserve">
1/2.8" SONY IMX307+Hi3516EV200, разрешение 1920x1080@25к/c, H.254/H.265, встроенная подсветка до 20м, объектив 3.6мм@F2.0 (опционально 2.8/6/8мм, 3,6/6мм@</t>
    </r>
    <r>
      <rPr>
        <b/>
        <sz val="8"/>
        <color rgb="FFFF0000"/>
        <rFont val="Calibri"/>
        <family val="2"/>
        <scheme val="minor"/>
      </rPr>
      <t>F1.2 Black Light</t>
    </r>
    <r>
      <rPr>
        <sz val="8"/>
        <color theme="1"/>
        <rFont val="Calibri"/>
        <family val="2"/>
        <scheme val="minor"/>
      </rPr>
      <t xml:space="preserve">), чувствительность </t>
    </r>
    <r>
      <rPr>
        <b/>
        <sz val="8"/>
        <color rgb="FFFF0000"/>
        <rFont val="Calibri"/>
        <family val="2"/>
        <scheme val="minor"/>
      </rPr>
      <t>0,0001Lux</t>
    </r>
    <r>
      <rPr>
        <sz val="8"/>
        <color theme="1"/>
        <rFont val="Calibri"/>
        <family val="2"/>
        <scheme val="minor"/>
      </rPr>
      <t>, режим "день/ночь", AGС, AWB, BLС, 3D-DNR, DWDR, P2P XMeye, IPEYE(опционально), питание 12В/POE(опционально), потребляемая мощность 5Вт, потолочное / настенное крепление (3D), размеры 90х60 мм, вес 400г, металл, температурный режим:-40-60°С, IP66, цвет белый</t>
    </r>
  </si>
  <si>
    <r>
      <t xml:space="preserve">Купольная внутренняя 2-мегапиксельная IP-видеокамера </t>
    </r>
    <r>
      <rPr>
        <b/>
        <sz val="8"/>
        <color rgb="FFFF0000"/>
        <rFont val="Calibri"/>
        <family val="2"/>
        <scheme val="minor"/>
      </rPr>
      <t>с технологией Sony Starvis.</t>
    </r>
    <r>
      <rPr>
        <sz val="8"/>
        <color theme="1"/>
        <rFont val="Calibri"/>
        <family val="2"/>
        <scheme val="minor"/>
      </rPr>
      <t xml:space="preserve">
1/2.8" Sony IMX307+Hi3516EV200, разрешение 1920 x 1080@25к/с, H.254/H.265, встроенная LED-подсветка до 20м, объектив 3.6мм@F2.0(опционально 2.8/6/8мм 3,6/6мм@</t>
    </r>
    <r>
      <rPr>
        <b/>
        <sz val="8"/>
        <color rgb="FFFF0000"/>
        <rFont val="Calibri"/>
        <family val="2"/>
        <scheme val="minor"/>
      </rPr>
      <t>F1.2 Black Light</t>
    </r>
    <r>
      <rPr>
        <sz val="8"/>
        <color theme="1"/>
        <rFont val="Calibri"/>
        <family val="2"/>
        <scheme val="minor"/>
      </rPr>
      <t xml:space="preserve">), чувствительность </t>
    </r>
    <r>
      <rPr>
        <b/>
        <sz val="8"/>
        <color rgb="FFFF0000"/>
        <rFont val="Calibri"/>
        <family val="2"/>
        <scheme val="minor"/>
      </rPr>
      <t>0,0001Lux</t>
    </r>
    <r>
      <rPr>
        <sz val="8"/>
        <color theme="1"/>
        <rFont val="Calibri"/>
        <family val="2"/>
        <scheme val="minor"/>
      </rPr>
      <t xml:space="preserve">, режим "день/ночь", AGС, AWB, BLС, 3D-DNR, DWDR, P2P XMeye, IPEYE(опционально), питание 12В/POE(опционально), потребляемая мощность 5Вт, потолочное / настенное крепление (3D), размеры 110х85мм, вес 250г, температурный режим:-10-60°С, пластик, цвет белый.   </t>
    </r>
  </si>
  <si>
    <t>Купольная внутренняя 3-мегапиксельная IP-видеокамера.
1/2.7" SC4239P+Hi3516EV200, разрешение 3МП-2304x1296@20к/c, 2МП-1920х1080@25к/c, H.254/H.265, встроенная LED-подсветка до 20м, объектив 3.6мм@F2.0(опционально 2.8/6/8мм), чувствительность 0,001Lux, режим "день/ночь", AGС, AWB, BLС, 3D-DNR, DWDR, P2P XMeye, IPEYE(опционально), встроенный микрофон (опционально), питание 12В/POE(опционально), потребляемая мощность 5Вт, потолочное/настенное крепление (3D), размеры 110х85мм, вес 250г, температурный режим:-10-60°С, пластик, цвет белый.</t>
  </si>
  <si>
    <t>Купольная антивандальная уличная/внутренняя 3-мегапиксельная IP-видеокамера.
1/2.7" SC4239P+Hi3516EV200, разрешение 3МП-2304x1296@20к/c, 1920х1080@25к/c, H.254/H.265, встроенная подсветка до 20м, объектив 3.6мм@F2.0(опционально 2.8/6/8мм), чувствительность 0,001Lux, режим "день/ночь", AGС, AWB, BLС, 3D-DNR, DWDR, P2P XMeye, IPEYE(опционально), питание 12В/POE(опционально), потребляемая мощность 6Вт, потолочное/настенное крепление (3D), размеры 90х60 мм, вес 400г, металл, температурный режим:-40-60°С, IP66, цвет белый.</t>
  </si>
  <si>
    <r>
      <t xml:space="preserve">Купольная антивандальная уличная/внутренняя 5-мегапиксельная IP-видеокамера с технологией </t>
    </r>
    <r>
      <rPr>
        <b/>
        <sz val="8"/>
        <color rgb="FFFF0000"/>
        <rFont val="Calibri"/>
        <family val="2"/>
        <scheme val="minor"/>
      </rPr>
      <t>Sony Starvis</t>
    </r>
    <r>
      <rPr>
        <sz val="8"/>
        <color theme="1"/>
        <rFont val="Calibri"/>
        <family val="2"/>
        <scheme val="minor"/>
      </rPr>
      <t>.
1/2.8" Sony IMX335+Hi3516EV300, разрешение 5МП-2590х1940@15к/c, 4МП-2560х1440@20к/c, 2МП-1920x1080@25к/с, H.254/H.265, встроенная подсветка до 20м объектив, 3.6мм@</t>
    </r>
    <r>
      <rPr>
        <b/>
        <sz val="8"/>
        <color rgb="FFFF0000"/>
        <rFont val="Calibri"/>
        <family val="2"/>
        <scheme val="minor"/>
      </rPr>
      <t>F1.2 Black Light</t>
    </r>
    <r>
      <rPr>
        <sz val="8"/>
        <color theme="1"/>
        <rFont val="Calibri"/>
        <family val="2"/>
        <scheme val="minor"/>
      </rPr>
      <t xml:space="preserve">, (опционально 6/8мм), чувствительность </t>
    </r>
    <r>
      <rPr>
        <b/>
        <sz val="8"/>
        <color rgb="FFFF0000"/>
        <rFont val="Calibri"/>
        <family val="2"/>
        <scheme val="minor"/>
      </rPr>
      <t>0,0001Lux</t>
    </r>
    <r>
      <rPr>
        <sz val="8"/>
        <color theme="1"/>
        <rFont val="Calibri"/>
        <family val="2"/>
        <scheme val="minor"/>
      </rPr>
      <t>, режим "день/ночь", AGС, AWB, BLС, 3D-DNR, DWDR, P2P XMeye, IPEYE(опционально), питание 12В/POE(опционально), потребляемая мощность 6Вт, потолочное / настенное крепление (3D), размеры 90х60 мм, вес 400г, металл, температурный режим:-40-60°С, IP66, цвет белый.</t>
    </r>
  </si>
  <si>
    <r>
      <t>Уличная 2-мегапиксельная IP-видеокамера с технологией</t>
    </r>
    <r>
      <rPr>
        <b/>
        <sz val="8"/>
        <color rgb="FFFF0000"/>
        <rFont val="Calibri"/>
        <family val="2"/>
        <scheme val="minor"/>
      </rPr>
      <t xml:space="preserve"> Sony Starvis.</t>
    </r>
    <r>
      <rPr>
        <sz val="8"/>
        <color theme="1"/>
        <rFont val="Calibri"/>
        <family val="2"/>
        <scheme val="minor"/>
      </rPr>
      <t xml:space="preserve">
1/2.8" Sony IMX307+Hi3516EV200, разрешение 1920x1080@25к/с, H.254/H.265, встроенная подсветка до 30м, объектив 3.6мм@F2.0 (опционально 2.8/6/8мм, 3,6/6мм@</t>
    </r>
    <r>
      <rPr>
        <b/>
        <sz val="8"/>
        <color rgb="FFFF0000"/>
        <rFont val="Calibri"/>
        <family val="2"/>
        <scheme val="minor"/>
      </rPr>
      <t>F1.2 Black Light</t>
    </r>
    <r>
      <rPr>
        <sz val="8"/>
        <rFont val="Calibri"/>
        <family val="2"/>
        <scheme val="minor"/>
      </rPr>
      <t>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b/>
        <sz val="8"/>
        <color rgb="FFFF0000"/>
        <rFont val="Calibri"/>
        <family val="2"/>
        <scheme val="minor"/>
      </rPr>
      <t>0,0001Lux</t>
    </r>
    <r>
      <rPr>
        <sz val="8"/>
        <color theme="1"/>
        <rFont val="Calibri"/>
        <family val="2"/>
        <scheme val="minor"/>
      </rPr>
      <t>, режим "день/ночь", AGС, AWB, BLС, 3D-DNR, DWDR, P2P XMeye, IPEYE(опционально), питание 12В, потребляемая мощность 5Вт, размеры 195x65x65мм, вес 250г, АБС-пластик, температурный режим: -40-60°С, IP66, цвет белый/черный</t>
    </r>
  </si>
  <si>
    <t>Уличная 3-мегапиксельная IP-видеокамера.
 1/2.7" SC4239P+Hi3516EV200, разрешение 3МП-2304x1296@20к/c, 2МП-1920х1080@25к/c, H.254/H.265, встроенная подсветка до 20м,  объектив 3.6мм@F2.0(опционально 2.8/6/8мм), чувствительность 0,001Lux, режим "день/ночь", AGС, AWB, BLС, 3D-DNR, DWDR, P2P XMeye, IPEYE(опционально), питание 12В, потребляемая мощность 5Вт, размеры 195x65x65мм, вес 250г, АБС-пластик, температурный режим:-40-60°С, IP66, цвет белый/черный.</t>
  </si>
  <si>
    <r>
      <t>Уличная 2-мегапиксельная IP-видеокамера</t>
    </r>
    <r>
      <rPr>
        <sz val="8"/>
        <rFont val="Calibri"/>
        <family val="2"/>
        <scheme val="minor"/>
      </rPr>
      <t xml:space="preserve"> с технологией</t>
    </r>
    <r>
      <rPr>
        <b/>
        <sz val="8"/>
        <color rgb="FFFF0000"/>
        <rFont val="Calibri"/>
        <family val="2"/>
        <scheme val="minor"/>
      </rPr>
      <t xml:space="preserve"> Sony Starvis.</t>
    </r>
    <r>
      <rPr>
        <sz val="8"/>
        <color theme="1"/>
        <rFont val="Calibri"/>
        <family val="2"/>
        <scheme val="minor"/>
      </rPr>
      <t xml:space="preserve">
1/2.8" Sony IMX307+Hi3516EV200, разрешение 1920x1080@25к/с, H.254/H.265, встроенная подсветка до 30м, объектив 3.6мм@F2.0 (опционально 2.8/6/8мм, </t>
    </r>
    <r>
      <rPr>
        <sz val="8"/>
        <rFont val="Calibri"/>
        <family val="2"/>
        <scheme val="minor"/>
      </rPr>
      <t>3,6/6мм@</t>
    </r>
    <r>
      <rPr>
        <b/>
        <sz val="8"/>
        <color rgb="FFFF0000"/>
        <rFont val="Calibri"/>
        <family val="2"/>
        <scheme val="minor"/>
      </rPr>
      <t>F1.2 Black Light</t>
    </r>
    <r>
      <rPr>
        <sz val="8"/>
        <color theme="1"/>
        <rFont val="Calibri"/>
        <family val="2"/>
        <scheme val="minor"/>
      </rPr>
      <t xml:space="preserve">), чувствительность </t>
    </r>
    <r>
      <rPr>
        <b/>
        <sz val="8"/>
        <color rgb="FFFF0000"/>
        <rFont val="Calibri"/>
        <family val="2"/>
        <scheme val="minor"/>
      </rPr>
      <t>0,0001Lux</t>
    </r>
    <r>
      <rPr>
        <sz val="8"/>
        <color theme="1"/>
        <rFont val="Calibri"/>
        <family val="2"/>
        <scheme val="minor"/>
      </rPr>
      <t>, режим "день/ночь", AGС, AWB, BLС, 3D-DNR, DWDR, P2P XMeye, IPEYE(опционально), питание 12В/POE(опционально), потребляемая мощность 5Вт, размеры 195x57x58мм, вес 350г, металл, температурный режим: -40-60°С, IP66, цвет белый.</t>
    </r>
  </si>
  <si>
    <t>Уличная 3-мегапиксельная IP-видеокамера.
 1/2.7" SC4239P+Hi3516EV200, разрешение 3МП-2304x1296@20к/c, 2МП-1920х1080@25к/c, H.254/H.265, встроенная подсветка до 30м, объектив 3.6мм@F2.0(опционально 2.8/6/8мм), чувствительность 0,001Lux, режим "день/ночь", AGС, AWB, BLС, 3D-DNR, DWDR, P2P XMeye, IPEYE(опционально), питание 12В/POE(опционально), потребляемая мощность 6Вт, размеры 195x57x58мм, вес 350г, металл, температурный режим:-40-60°С, IP66, цвет белый.</t>
  </si>
  <si>
    <r>
      <t>Уличная 5-мегапиксельная IP-видеокамера</t>
    </r>
    <r>
      <rPr>
        <sz val="8"/>
        <rFont val="Calibri"/>
        <family val="2"/>
        <scheme val="minor"/>
      </rPr>
      <t xml:space="preserve"> с технологией</t>
    </r>
    <r>
      <rPr>
        <b/>
        <sz val="8"/>
        <color rgb="FFFF0000"/>
        <rFont val="Calibri"/>
        <family val="2"/>
        <scheme val="minor"/>
      </rPr>
      <t xml:space="preserve"> Sony Starvis.</t>
    </r>
    <r>
      <rPr>
        <sz val="8"/>
        <color theme="1"/>
        <rFont val="Calibri"/>
        <family val="2"/>
        <scheme val="minor"/>
      </rPr>
      <t xml:space="preserve">
1/2.8" Sony IMX335+Hi3516EV300, разрешение 5МП-2590х1940@15к/c, 4МП-2560х1440@20к/c, 2МП-1920x1080@25к/с, H.254/H.265, встроенная подсветка до 30м объектив, 3.6мм@</t>
    </r>
    <r>
      <rPr>
        <b/>
        <sz val="8"/>
        <color rgb="FFFF0000"/>
        <rFont val="Calibri"/>
        <family val="2"/>
        <scheme val="minor"/>
      </rPr>
      <t xml:space="preserve">F1.2 Black Light </t>
    </r>
    <r>
      <rPr>
        <sz val="8"/>
        <rFont val="Calibri"/>
        <family val="2"/>
        <scheme val="minor"/>
      </rPr>
      <t>(опционально 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b/>
        <sz val="8"/>
        <color rgb="FFFF0000"/>
        <rFont val="Calibri"/>
        <family val="2"/>
        <scheme val="minor"/>
      </rPr>
      <t>0,0001Lux</t>
    </r>
    <r>
      <rPr>
        <sz val="8"/>
        <color theme="1"/>
        <rFont val="Calibri"/>
        <family val="2"/>
        <scheme val="minor"/>
      </rPr>
      <t>, режим "день/ночь", AGС, AWB, BLС, 3D-DNR, DWDR, P2P XMeye, IPEYE(опционально),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   цвет белый.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</si>
</sst>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800086021423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2.png" /><Relationship Id="rId5" Type="http://schemas.openxmlformats.org/officeDocument/2006/relationships/image" Target="../media/image17.png" /><Relationship Id="rId6" Type="http://schemas.openxmlformats.org/officeDocument/2006/relationships/image" Target="../media/image16.jpeg" /><Relationship Id="rId7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2.png" /><Relationship Id="rId5" Type="http://schemas.openxmlformats.org/officeDocument/2006/relationships/image" Target="../media/image16.jpeg" /><Relationship Id="rId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2305050" cy="1504950"/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5050" cy="15049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4</xdr:row>
      <xdr:rowOff>295275</xdr:rowOff>
    </xdr:from>
    <xdr:ext cx="781050" cy="590550"/>
    <xdr:pic>
      <xdr:nvPicPr>
        <xdr:cNvPr id="5" name="Рисунок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305050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5</xdr:row>
      <xdr:rowOff>381000</xdr:rowOff>
    </xdr:from>
    <xdr:ext cx="781050" cy="590550"/>
    <xdr:pic>
      <xdr:nvPicPr>
        <xdr:cNvPr id="6" name="Рисунок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381952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85725</xdr:colOff>
      <xdr:row>12</xdr:row>
      <xdr:rowOff>352425</xdr:rowOff>
    </xdr:from>
    <xdr:ext cx="762000" cy="581025"/>
    <xdr:pic>
      <xdr:nvPicPr>
        <xdr:cNvPr id="9" name="Рисунок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2925425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76200</xdr:colOff>
      <xdr:row>11</xdr:row>
      <xdr:rowOff>314325</xdr:rowOff>
    </xdr:from>
    <xdr:ext cx="762000" cy="581025"/>
    <xdr:pic>
      <xdr:nvPicPr>
        <xdr:cNvPr id="10" name="Рисунок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458575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</xdr:col>
      <xdr:colOff>2838450</xdr:colOff>
      <xdr:row>1</xdr:row>
      <xdr:rowOff>142875</xdr:rowOff>
    </xdr:from>
    <xdr:ext cx="1362075" cy="295275"/>
    <xdr:pic>
      <xdr:nvPicPr>
        <xdr:cNvPr id="14" name="Рисунок 1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066800"/>
          <a:ext cx="1362075" cy="295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8</xdr:row>
      <xdr:rowOff>342900</xdr:rowOff>
    </xdr:from>
    <xdr:ext cx="781050" cy="590550"/>
    <xdr:pic>
      <xdr:nvPicPr>
        <xdr:cNvPr id="16" name="Рисунок 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863917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95250</xdr:colOff>
      <xdr:row>14</xdr:row>
      <xdr:rowOff>390525</xdr:rowOff>
    </xdr:from>
    <xdr:ext cx="762000" cy="581025"/>
    <xdr:pic>
      <xdr:nvPicPr>
        <xdr:cNvPr id="17" name="Рисунок 1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6106775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9</xdr:row>
      <xdr:rowOff>381000</xdr:rowOff>
    </xdr:from>
    <xdr:ext cx="781050" cy="590550"/>
    <xdr:pic>
      <xdr:nvPicPr>
        <xdr:cNvPr id="20" name="Рисунок 1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991552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95250</xdr:colOff>
      <xdr:row>16</xdr:row>
      <xdr:rowOff>390525</xdr:rowOff>
    </xdr:from>
    <xdr:ext cx="762000" cy="581025"/>
    <xdr:pic>
      <xdr:nvPicPr>
        <xdr:cNvPr id="21" name="Рисунок 2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250025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7</xdr:row>
      <xdr:rowOff>428625</xdr:rowOff>
    </xdr:from>
    <xdr:ext cx="781050" cy="590550"/>
    <xdr:pic>
      <xdr:nvPicPr>
        <xdr:cNvPr id="22" name="Рисунок 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7010400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25</xdr:row>
      <xdr:rowOff>323850</xdr:rowOff>
    </xdr:from>
    <xdr:ext cx="847725" cy="647700"/>
    <xdr:pic>
      <xdr:nvPicPr>
        <xdr:cNvPr id="27" name="Рисунок 2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8965525"/>
          <a:ext cx="847725" cy="647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28</xdr:row>
      <xdr:rowOff>257175</xdr:rowOff>
    </xdr:from>
    <xdr:ext cx="809625" cy="619125"/>
    <xdr:pic>
      <xdr:nvPicPr>
        <xdr:cNvPr id="29" name="Рисунок 2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2937450"/>
          <a:ext cx="809625" cy="619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30</xdr:row>
      <xdr:rowOff>352425</xdr:rowOff>
    </xdr:from>
    <xdr:ext cx="809625" cy="619125"/>
    <xdr:pic>
      <xdr:nvPicPr>
        <xdr:cNvPr id="31" name="Рисунок 3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5747325"/>
          <a:ext cx="809625" cy="619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24</xdr:row>
      <xdr:rowOff>266700</xdr:rowOff>
    </xdr:from>
    <xdr:ext cx="809625" cy="619125"/>
    <xdr:pic>
      <xdr:nvPicPr>
        <xdr:cNvPr id="34" name="Рисунок 3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7622500"/>
          <a:ext cx="809625" cy="619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6</xdr:row>
      <xdr:rowOff>428625</xdr:rowOff>
    </xdr:from>
    <xdr:ext cx="781050" cy="590550"/>
    <xdr:pic>
      <xdr:nvPicPr>
        <xdr:cNvPr id="24" name="Рисунок 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43877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95250</xdr:colOff>
      <xdr:row>20</xdr:row>
      <xdr:rowOff>352425</xdr:rowOff>
    </xdr:from>
    <xdr:to>
      <xdr:col>1</xdr:col>
      <xdr:colOff>781050</xdr:colOff>
      <xdr:row>20</xdr:row>
      <xdr:rowOff>962025</xdr:rowOff>
    </xdr:to>
    <xdr:pic>
      <xdr:nvPicPr>
        <xdr:cNvPr id="28" name="Рисунок 2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3679150"/>
          <a:ext cx="6858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114300</xdr:colOff>
      <xdr:row>18</xdr:row>
      <xdr:rowOff>285750</xdr:rowOff>
    </xdr:from>
    <xdr:to>
      <xdr:col>1</xdr:col>
      <xdr:colOff>800100</xdr:colOff>
      <xdr:row>18</xdr:row>
      <xdr:rowOff>895350</xdr:rowOff>
    </xdr:to>
    <xdr:pic>
      <xdr:nvPicPr>
        <xdr:cNvPr id="33" name="Рисунок 3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1040725"/>
          <a:ext cx="6858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19</xdr:row>
      <xdr:rowOff>342900</xdr:rowOff>
    </xdr:from>
    <xdr:to>
      <xdr:col>1</xdr:col>
      <xdr:colOff>819150</xdr:colOff>
      <xdr:row>19</xdr:row>
      <xdr:rowOff>952500</xdr:rowOff>
    </xdr:to>
    <xdr:pic>
      <xdr:nvPicPr>
        <xdr:cNvPr id="35" name="Рисунок 3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2240875"/>
          <a:ext cx="6858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114300</xdr:colOff>
      <xdr:row>21</xdr:row>
      <xdr:rowOff>266700</xdr:rowOff>
    </xdr:from>
    <xdr:to>
      <xdr:col>1</xdr:col>
      <xdr:colOff>800100</xdr:colOff>
      <xdr:row>21</xdr:row>
      <xdr:rowOff>876300</xdr:rowOff>
    </xdr:to>
    <xdr:pic>
      <xdr:nvPicPr>
        <xdr:cNvPr id="36" name="Рисунок 3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4879300"/>
          <a:ext cx="6858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22</xdr:row>
      <xdr:rowOff>323850</xdr:rowOff>
    </xdr:from>
    <xdr:to>
      <xdr:col>1</xdr:col>
      <xdr:colOff>781050</xdr:colOff>
      <xdr:row>22</xdr:row>
      <xdr:rowOff>933450</xdr:rowOff>
    </xdr:to>
    <xdr:pic>
      <xdr:nvPicPr>
        <xdr:cNvPr id="37" name="Рисунок 3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6222325"/>
          <a:ext cx="685800" cy="6096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95250</xdr:colOff>
      <xdr:row>15</xdr:row>
      <xdr:rowOff>390525</xdr:rowOff>
    </xdr:from>
    <xdr:ext cx="762000" cy="581025"/>
    <xdr:pic>
      <xdr:nvPicPr>
        <xdr:cNvPr id="38" name="Рисунок 3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7678400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95250</xdr:colOff>
      <xdr:row>13</xdr:row>
      <xdr:rowOff>390525</xdr:rowOff>
    </xdr:from>
    <xdr:ext cx="762000" cy="581025"/>
    <xdr:pic>
      <xdr:nvPicPr>
        <xdr:cNvPr id="40" name="Рисунок 3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4535150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27</xdr:row>
      <xdr:rowOff>257175</xdr:rowOff>
    </xdr:from>
    <xdr:ext cx="809625" cy="619125"/>
    <xdr:pic>
      <xdr:nvPicPr>
        <xdr:cNvPr id="41" name="Рисунок 4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1508700"/>
          <a:ext cx="809625" cy="619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29</xdr:row>
      <xdr:rowOff>352425</xdr:rowOff>
    </xdr:from>
    <xdr:ext cx="809625" cy="619125"/>
    <xdr:pic>
      <xdr:nvPicPr>
        <xdr:cNvPr id="42" name="Рисунок 4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4318575"/>
          <a:ext cx="809625" cy="6191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447675</xdr:colOff>
      <xdr:row>16</xdr:row>
      <xdr:rowOff>1123950</xdr:rowOff>
    </xdr:from>
    <xdr:to>
      <xdr:col>1</xdr:col>
      <xdr:colOff>838200</xdr:colOff>
      <xdr:row>16</xdr:row>
      <xdr:rowOff>1362075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9983450"/>
          <a:ext cx="3905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12</xdr:row>
      <xdr:rowOff>1009650</xdr:rowOff>
    </xdr:from>
    <xdr:to>
      <xdr:col>1</xdr:col>
      <xdr:colOff>866775</xdr:colOff>
      <xdr:row>12</xdr:row>
      <xdr:rowOff>1247775</xdr:rowOff>
    </xdr:to>
    <xdr:pic>
      <xdr:nvPicPr>
        <xdr:cNvPr id="30" name="Рисунок 2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3582650"/>
          <a:ext cx="3905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5</xdr:row>
      <xdr:rowOff>1019175</xdr:rowOff>
    </xdr:from>
    <xdr:to>
      <xdr:col>1</xdr:col>
      <xdr:colOff>866775</xdr:colOff>
      <xdr:row>5</xdr:row>
      <xdr:rowOff>1257300</xdr:rowOff>
    </xdr:to>
    <xdr:pic>
      <xdr:nvPicPr>
        <xdr:cNvPr id="32" name="Рисунок 3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4457700"/>
          <a:ext cx="3905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485775</xdr:colOff>
      <xdr:row>19</xdr:row>
      <xdr:rowOff>1000125</xdr:rowOff>
    </xdr:from>
    <xdr:to>
      <xdr:col>1</xdr:col>
      <xdr:colOff>876300</xdr:colOff>
      <xdr:row>19</xdr:row>
      <xdr:rowOff>1238250</xdr:rowOff>
    </xdr:to>
    <xdr:pic>
      <xdr:nvPicPr>
        <xdr:cNvPr id="43" name="Рисунок 4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2898100"/>
          <a:ext cx="3905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504825</xdr:colOff>
      <xdr:row>25</xdr:row>
      <xdr:rowOff>1038225</xdr:rowOff>
    </xdr:from>
    <xdr:to>
      <xdr:col>1</xdr:col>
      <xdr:colOff>895350</xdr:colOff>
      <xdr:row>25</xdr:row>
      <xdr:rowOff>1276350</xdr:rowOff>
    </xdr:to>
    <xdr:pic>
      <xdr:nvPicPr>
        <xdr:cNvPr id="44" name="Рисунок 4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9679900"/>
          <a:ext cx="3905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30</xdr:row>
      <xdr:rowOff>1276350</xdr:rowOff>
    </xdr:from>
    <xdr:to>
      <xdr:col>1</xdr:col>
      <xdr:colOff>866775</xdr:colOff>
      <xdr:row>30</xdr:row>
      <xdr:rowOff>1514475</xdr:rowOff>
    </xdr:to>
    <xdr:pic>
      <xdr:nvPicPr>
        <xdr:cNvPr id="45" name="Рисунок 4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36671250"/>
          <a:ext cx="390525" cy="2381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47625</xdr:colOff>
      <xdr:row>26</xdr:row>
      <xdr:rowOff>333375</xdr:rowOff>
    </xdr:from>
    <xdr:ext cx="809625" cy="619125"/>
    <xdr:pic>
      <xdr:nvPicPr>
        <xdr:cNvPr id="48" name="Рисунок 4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30299025"/>
          <a:ext cx="809625" cy="6191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76200</xdr:colOff>
      <xdr:row>1</xdr:row>
      <xdr:rowOff>590550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5050" cy="1504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4</xdr:row>
      <xdr:rowOff>295275</xdr:rowOff>
    </xdr:from>
    <xdr:to>
      <xdr:col>1</xdr:col>
      <xdr:colOff>847725</xdr:colOff>
      <xdr:row>4</xdr:row>
      <xdr:rowOff>885825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305050"/>
          <a:ext cx="781050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381000</xdr:rowOff>
    </xdr:from>
    <xdr:to>
      <xdr:col>1</xdr:col>
      <xdr:colOff>838200</xdr:colOff>
      <xdr:row>5</xdr:row>
      <xdr:rowOff>971550</xdr:rowOff>
    </xdr:to>
    <xdr:pic>
      <xdr:nvPicPr>
        <xdr:cNvPr id="28" name="Рисунок 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676650"/>
          <a:ext cx="781050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390525</xdr:rowOff>
    </xdr:from>
    <xdr:to>
      <xdr:col>1</xdr:col>
      <xdr:colOff>857250</xdr:colOff>
      <xdr:row>8</xdr:row>
      <xdr:rowOff>971550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438900"/>
          <a:ext cx="76200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</xdr:colOff>
      <xdr:row>7</xdr:row>
      <xdr:rowOff>314325</xdr:rowOff>
    </xdr:from>
    <xdr:to>
      <xdr:col>1</xdr:col>
      <xdr:colOff>838200</xdr:colOff>
      <xdr:row>7</xdr:row>
      <xdr:rowOff>895350</xdr:rowOff>
    </xdr:to>
    <xdr:pic>
      <xdr:nvPicPr>
        <xdr:cNvPr id="34" name="Рисунок 3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076825"/>
          <a:ext cx="76200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2924175</xdr:colOff>
      <xdr:row>1</xdr:row>
      <xdr:rowOff>133350</xdr:rowOff>
    </xdr:from>
    <xdr:to>
      <xdr:col>9</xdr:col>
      <xdr:colOff>476250</xdr:colOff>
      <xdr:row>1</xdr:row>
      <xdr:rowOff>428625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1057275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123825</xdr:colOff>
      <xdr:row>10</xdr:row>
      <xdr:rowOff>304800</xdr:rowOff>
    </xdr:from>
    <xdr:to>
      <xdr:col>1</xdr:col>
      <xdr:colOff>809625</xdr:colOff>
      <xdr:row>10</xdr:row>
      <xdr:rowOff>914400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7820025"/>
          <a:ext cx="6858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</xdr:colOff>
      <xdr:row>11</xdr:row>
      <xdr:rowOff>247650</xdr:rowOff>
    </xdr:from>
    <xdr:to>
      <xdr:col>1</xdr:col>
      <xdr:colOff>790575</xdr:colOff>
      <xdr:row>11</xdr:row>
      <xdr:rowOff>857250</xdr:rowOff>
    </xdr:to>
    <xdr:pic>
      <xdr:nvPicPr>
        <xdr:cNvPr id="18" name="Рисунок 1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905875"/>
          <a:ext cx="6858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257175</xdr:rowOff>
    </xdr:from>
    <xdr:to>
      <xdr:col>1</xdr:col>
      <xdr:colOff>847725</xdr:colOff>
      <xdr:row>14</xdr:row>
      <xdr:rowOff>876300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1525250"/>
          <a:ext cx="809625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161925</xdr:rowOff>
    </xdr:from>
    <xdr:to>
      <xdr:col>1</xdr:col>
      <xdr:colOff>857250</xdr:colOff>
      <xdr:row>13</xdr:row>
      <xdr:rowOff>781050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287000"/>
          <a:ext cx="80962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390525</xdr:colOff>
      <xdr:row>1</xdr:row>
      <xdr:rowOff>266700</xdr:rowOff>
    </xdr:from>
    <xdr:to>
      <xdr:col>5</xdr:col>
      <xdr:colOff>685800</xdr:colOff>
      <xdr:row>1</xdr:row>
      <xdr:rowOff>561975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90625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304800</xdr:colOff>
      <xdr:row>3</xdr:row>
      <xdr:rowOff>19050</xdr:rowOff>
    </xdr:from>
    <xdr:to>
      <xdr:col>1</xdr:col>
      <xdr:colOff>1162050</xdr:colOff>
      <xdr:row>3</xdr:row>
      <xdr:rowOff>876300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1838325"/>
          <a:ext cx="8572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295275</xdr:colOff>
      <xdr:row>4</xdr:row>
      <xdr:rowOff>47625</xdr:rowOff>
    </xdr:from>
    <xdr:to>
      <xdr:col>1</xdr:col>
      <xdr:colOff>1152525</xdr:colOff>
      <xdr:row>4</xdr:row>
      <xdr:rowOff>904875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2800350"/>
          <a:ext cx="8572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304800</xdr:colOff>
      <xdr:row>5</xdr:row>
      <xdr:rowOff>47625</xdr:rowOff>
    </xdr:from>
    <xdr:to>
      <xdr:col>1</xdr:col>
      <xdr:colOff>1162050</xdr:colOff>
      <xdr:row>5</xdr:row>
      <xdr:rowOff>904875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3733800"/>
          <a:ext cx="8572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952500</xdr:colOff>
      <xdr:row>2</xdr:row>
      <xdr:rowOff>0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7</xdr:col>
      <xdr:colOff>609600</xdr:colOff>
      <xdr:row>1</xdr:row>
      <xdr:rowOff>190500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1104900"/>
          <a:ext cx="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476250</xdr:colOff>
      <xdr:row>1</xdr:row>
      <xdr:rowOff>219075</xdr:rowOff>
    </xdr:from>
    <xdr:to>
      <xdr:col>5</xdr:col>
      <xdr:colOff>771525</xdr:colOff>
      <xdr:row>1</xdr:row>
      <xdr:rowOff>514350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143000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3</xdr:row>
      <xdr:rowOff>209550</xdr:rowOff>
    </xdr:from>
    <xdr:to>
      <xdr:col>1</xdr:col>
      <xdr:colOff>1276350</xdr:colOff>
      <xdr:row>3</xdr:row>
      <xdr:rowOff>1295400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028825"/>
          <a:ext cx="10858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5</xdr:row>
      <xdr:rowOff>209550</xdr:rowOff>
    </xdr:from>
    <xdr:to>
      <xdr:col>1</xdr:col>
      <xdr:colOff>1276350</xdr:colOff>
      <xdr:row>5</xdr:row>
      <xdr:rowOff>1295400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4924425"/>
          <a:ext cx="10858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4</xdr:row>
      <xdr:rowOff>209550</xdr:rowOff>
    </xdr:from>
    <xdr:to>
      <xdr:col>1</xdr:col>
      <xdr:colOff>1276350</xdr:colOff>
      <xdr:row>4</xdr:row>
      <xdr:rowOff>1295400</xdr:rowOff>
    </xdr:to>
    <xdr:pic>
      <xdr:nvPicPr>
        <xdr:cNvPr id="22" name="Рисунок 2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476625"/>
          <a:ext cx="1085850" cy="1085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3</xdr:row>
      <xdr:rowOff>95250</xdr:rowOff>
    </xdr:from>
    <xdr:to>
      <xdr:col>1</xdr:col>
      <xdr:colOff>1371600</xdr:colOff>
      <xdr:row>3</xdr:row>
      <xdr:rowOff>952500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14525"/>
          <a:ext cx="11239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76200</xdr:rowOff>
    </xdr:from>
    <xdr:to>
      <xdr:col>1</xdr:col>
      <xdr:colOff>1400175</xdr:colOff>
      <xdr:row>4</xdr:row>
      <xdr:rowOff>885825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943225"/>
          <a:ext cx="1171575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5</xdr:row>
      <xdr:rowOff>47625</xdr:rowOff>
    </xdr:from>
    <xdr:to>
      <xdr:col>1</xdr:col>
      <xdr:colOff>1362075</xdr:colOff>
      <xdr:row>5</xdr:row>
      <xdr:rowOff>876300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810000"/>
          <a:ext cx="1085850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6</xdr:row>
      <xdr:rowOff>28575</xdr:rowOff>
    </xdr:from>
    <xdr:to>
      <xdr:col>1</xdr:col>
      <xdr:colOff>1362075</xdr:colOff>
      <xdr:row>6</xdr:row>
      <xdr:rowOff>857250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4724400"/>
          <a:ext cx="109537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371475</xdr:colOff>
      <xdr:row>7</xdr:row>
      <xdr:rowOff>66675</xdr:rowOff>
    </xdr:from>
    <xdr:to>
      <xdr:col>1</xdr:col>
      <xdr:colOff>1352550</xdr:colOff>
      <xdr:row>7</xdr:row>
      <xdr:rowOff>809625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5695950"/>
          <a:ext cx="98107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447675</xdr:colOff>
      <xdr:row>1</xdr:row>
      <xdr:rowOff>238125</xdr:rowOff>
    </xdr:from>
    <xdr:to>
      <xdr:col>5</xdr:col>
      <xdr:colOff>742950</xdr:colOff>
      <xdr:row>1</xdr:row>
      <xdr:rowOff>533400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1162050"/>
          <a:ext cx="1362075" cy="29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4</xdr:row>
      <xdr:rowOff>95250</xdr:rowOff>
    </xdr:from>
    <xdr:to>
      <xdr:col>1</xdr:col>
      <xdr:colOff>1228725</xdr:colOff>
      <xdr:row>4</xdr:row>
      <xdr:rowOff>828675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847975"/>
          <a:ext cx="962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5</xdr:row>
      <xdr:rowOff>95250</xdr:rowOff>
    </xdr:from>
    <xdr:to>
      <xdr:col>1</xdr:col>
      <xdr:colOff>1228725</xdr:colOff>
      <xdr:row>5</xdr:row>
      <xdr:rowOff>828675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781425"/>
          <a:ext cx="962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361950</xdr:colOff>
      <xdr:row>3</xdr:row>
      <xdr:rowOff>114300</xdr:rowOff>
    </xdr:from>
    <xdr:to>
      <xdr:col>1</xdr:col>
      <xdr:colOff>1285875</xdr:colOff>
      <xdr:row>3</xdr:row>
      <xdr:rowOff>819150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933575"/>
          <a:ext cx="92392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495300</xdr:colOff>
      <xdr:row>1</xdr:row>
      <xdr:rowOff>238125</xdr:rowOff>
    </xdr:from>
    <xdr:to>
      <xdr:col>5</xdr:col>
      <xdr:colOff>790575</xdr:colOff>
      <xdr:row>1</xdr:row>
      <xdr:rowOff>533400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162050"/>
          <a:ext cx="1362075" cy="29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495300</xdr:colOff>
      <xdr:row>1</xdr:row>
      <xdr:rowOff>238125</xdr:rowOff>
    </xdr:from>
    <xdr:to>
      <xdr:col>5</xdr:col>
      <xdr:colOff>790575</xdr:colOff>
      <xdr:row>1</xdr:row>
      <xdr:rowOff>533400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162050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428625</xdr:colOff>
      <xdr:row>3</xdr:row>
      <xdr:rowOff>209550</xdr:rowOff>
    </xdr:from>
    <xdr:to>
      <xdr:col>1</xdr:col>
      <xdr:colOff>1209675</xdr:colOff>
      <xdr:row>3</xdr:row>
      <xdr:rowOff>800100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028825"/>
          <a:ext cx="781050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33"/>
  <sheetViews>
    <sheetView tabSelected="1" workbookViewId="0" topLeftCell="A29">
      <selection activeCell="L31" sqref="L31"/>
    </sheetView>
  </sheetViews>
  <sheetFormatPr defaultColWidth="9.140625" defaultRowHeight="15"/>
  <cols>
    <col min="1" max="1" width="10.28125" style="1" customWidth="1"/>
    <col min="2" max="2" width="13.57421875" style="1" customWidth="1"/>
    <col min="3" max="3" width="9.28125" style="1" customWidth="1"/>
    <col min="4" max="4" width="8.421875" style="1" customWidth="1"/>
    <col min="5" max="5" width="7.57421875" style="1" customWidth="1"/>
    <col min="6" max="6" width="12.7109375" style="1" customWidth="1"/>
    <col min="7" max="7" width="9.7109375" style="1" customWidth="1"/>
    <col min="8" max="8" width="48.421875" style="1" customWidth="1"/>
    <col min="9" max="9" width="8.7109375" style="1" customWidth="1"/>
    <col min="10" max="10" width="8.8515625" style="1" customWidth="1"/>
    <col min="11" max="16384" width="9.140625" style="1" customWidth="1"/>
  </cols>
  <sheetData>
    <row r="1" spans="1:10" ht="72.7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48" customHeight="1" thickBot="1">
      <c r="A2" s="35" t="s">
        <v>134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24" customHeight="1" thickBot="1">
      <c r="A3" s="18" t="s">
        <v>4</v>
      </c>
      <c r="B3" s="19" t="s">
        <v>2</v>
      </c>
      <c r="C3" s="19" t="s">
        <v>1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0</v>
      </c>
      <c r="I3" s="20" t="s">
        <v>21</v>
      </c>
      <c r="J3" s="21" t="s">
        <v>22</v>
      </c>
    </row>
    <row r="4" spans="1:10" ht="13.5" thickBot="1">
      <c r="A4" s="37" t="s">
        <v>15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112.5">
      <c r="A5" s="5" t="s">
        <v>85</v>
      </c>
      <c r="B5" s="6"/>
      <c r="C5" s="6" t="s">
        <v>11</v>
      </c>
      <c r="D5" s="6" t="s">
        <v>71</v>
      </c>
      <c r="E5" s="6" t="s">
        <v>41</v>
      </c>
      <c r="F5" s="6" t="s">
        <v>56</v>
      </c>
      <c r="G5" s="6" t="s">
        <v>28</v>
      </c>
      <c r="H5" s="6" t="s">
        <v>135</v>
      </c>
      <c r="I5" s="29">
        <f>J5-(J5*0.15)</f>
        <v>78.2</v>
      </c>
      <c r="J5" s="26">
        <v>92</v>
      </c>
    </row>
    <row r="6" spans="1:10" ht="123.75">
      <c r="A6" s="7" t="s">
        <v>86</v>
      </c>
      <c r="B6" s="3"/>
      <c r="C6" s="3" t="s">
        <v>11</v>
      </c>
      <c r="D6" s="3" t="s">
        <v>35</v>
      </c>
      <c r="E6" s="3" t="s">
        <v>58</v>
      </c>
      <c r="F6" s="3" t="s">
        <v>69</v>
      </c>
      <c r="G6" s="3" t="s">
        <v>29</v>
      </c>
      <c r="H6" s="3" t="s">
        <v>154</v>
      </c>
      <c r="I6" s="27">
        <f aca="true" t="shared" si="0" ref="I6:I10">J6-(J6*0.15)</f>
        <v>94.35</v>
      </c>
      <c r="J6" s="24">
        <v>111</v>
      </c>
    </row>
    <row r="7" spans="1:10" ht="123.75">
      <c r="A7" s="7" t="s">
        <v>87</v>
      </c>
      <c r="B7" s="3"/>
      <c r="C7" s="3" t="s">
        <v>11</v>
      </c>
      <c r="D7" s="3" t="s">
        <v>71</v>
      </c>
      <c r="E7" s="3" t="s">
        <v>41</v>
      </c>
      <c r="F7" s="3" t="s">
        <v>56</v>
      </c>
      <c r="G7" s="3" t="s">
        <v>28</v>
      </c>
      <c r="H7" s="3" t="s">
        <v>136</v>
      </c>
      <c r="I7" s="27">
        <f t="shared" si="0"/>
        <v>94.35</v>
      </c>
      <c r="J7" s="24">
        <v>111</v>
      </c>
    </row>
    <row r="8" spans="1:10" ht="135">
      <c r="A8" s="7" t="s">
        <v>88</v>
      </c>
      <c r="B8" s="3"/>
      <c r="C8" s="3" t="s">
        <v>74</v>
      </c>
      <c r="D8" s="3" t="s">
        <v>73</v>
      </c>
      <c r="E8" s="3" t="s">
        <v>58</v>
      </c>
      <c r="F8" s="3" t="s">
        <v>142</v>
      </c>
      <c r="G8" s="3" t="s">
        <v>28</v>
      </c>
      <c r="H8" s="3" t="s">
        <v>155</v>
      </c>
      <c r="I8" s="27">
        <f t="shared" si="0"/>
        <v>94.35</v>
      </c>
      <c r="J8" s="24">
        <v>111</v>
      </c>
    </row>
    <row r="9" spans="1:10" ht="97.5" customHeight="1">
      <c r="A9" s="7" t="s">
        <v>89</v>
      </c>
      <c r="B9" s="3"/>
      <c r="C9" s="3" t="s">
        <v>40</v>
      </c>
      <c r="D9" s="3" t="s">
        <v>25</v>
      </c>
      <c r="E9" s="3" t="s">
        <v>41</v>
      </c>
      <c r="F9" s="3" t="s">
        <v>56</v>
      </c>
      <c r="G9" s="3" t="s">
        <v>28</v>
      </c>
      <c r="H9" s="3" t="s">
        <v>146</v>
      </c>
      <c r="I9" s="27">
        <f t="shared" si="0"/>
        <v>97.75</v>
      </c>
      <c r="J9" s="24">
        <v>115</v>
      </c>
    </row>
    <row r="10" spans="1:10" ht="113.25" thickBot="1">
      <c r="A10" s="8" t="s">
        <v>90</v>
      </c>
      <c r="B10" s="9"/>
      <c r="C10" s="9" t="s">
        <v>13</v>
      </c>
      <c r="D10" s="9" t="s">
        <v>76</v>
      </c>
      <c r="E10" s="9" t="s">
        <v>75</v>
      </c>
      <c r="F10" s="9" t="s">
        <v>80</v>
      </c>
      <c r="G10" s="9" t="s">
        <v>28</v>
      </c>
      <c r="H10" s="9" t="s">
        <v>137</v>
      </c>
      <c r="I10" s="28">
        <f t="shared" si="0"/>
        <v>113.9</v>
      </c>
      <c r="J10" s="25">
        <v>134</v>
      </c>
    </row>
    <row r="11" spans="1:10" ht="13.5" customHeight="1" thickBot="1">
      <c r="A11" s="30" t="s">
        <v>16</v>
      </c>
      <c r="B11" s="31"/>
      <c r="C11" s="31"/>
      <c r="D11" s="31"/>
      <c r="E11" s="31"/>
      <c r="F11" s="31"/>
      <c r="G11" s="31"/>
      <c r="H11" s="31"/>
      <c r="I11" s="31"/>
      <c r="J11" s="32"/>
    </row>
    <row r="12" spans="1:10" ht="112.5">
      <c r="A12" s="5" t="s">
        <v>99</v>
      </c>
      <c r="B12" s="6"/>
      <c r="C12" s="6" t="s">
        <v>11</v>
      </c>
      <c r="D12" s="6" t="s">
        <v>71</v>
      </c>
      <c r="E12" s="6" t="s">
        <v>41</v>
      </c>
      <c r="F12" s="6" t="s">
        <v>56</v>
      </c>
      <c r="G12" s="6" t="s">
        <v>12</v>
      </c>
      <c r="H12" s="6" t="s">
        <v>138</v>
      </c>
      <c r="I12" s="29">
        <f>J12-(J12*0.15)</f>
        <v>95.2</v>
      </c>
      <c r="J12" s="26">
        <v>112</v>
      </c>
    </row>
    <row r="13" spans="1:10" ht="123.75">
      <c r="A13" s="7" t="s">
        <v>91</v>
      </c>
      <c r="B13" s="3"/>
      <c r="C13" s="3" t="s">
        <v>11</v>
      </c>
      <c r="D13" s="3" t="s">
        <v>42</v>
      </c>
      <c r="E13" s="3" t="s">
        <v>58</v>
      </c>
      <c r="F13" s="3" t="s">
        <v>57</v>
      </c>
      <c r="G13" s="3" t="s">
        <v>12</v>
      </c>
      <c r="H13" s="3" t="s">
        <v>153</v>
      </c>
      <c r="I13" s="27">
        <f aca="true" t="shared" si="1" ref="I13:I17">J13-(J13*0.15)</f>
        <v>111.35</v>
      </c>
      <c r="J13" s="24">
        <v>131</v>
      </c>
    </row>
    <row r="14" spans="1:10" ht="123.75">
      <c r="A14" s="7" t="s">
        <v>92</v>
      </c>
      <c r="B14" s="3"/>
      <c r="C14" s="3" t="s">
        <v>74</v>
      </c>
      <c r="D14" s="3" t="s">
        <v>73</v>
      </c>
      <c r="E14" s="3" t="s">
        <v>58</v>
      </c>
      <c r="F14" s="3" t="s">
        <v>80</v>
      </c>
      <c r="G14" s="3" t="s">
        <v>12</v>
      </c>
      <c r="H14" s="3" t="s">
        <v>156</v>
      </c>
      <c r="I14" s="27">
        <f t="shared" si="1"/>
        <v>111.35</v>
      </c>
      <c r="J14" s="24">
        <v>131</v>
      </c>
    </row>
    <row r="15" spans="1:10" ht="123.75">
      <c r="A15" s="7" t="s">
        <v>93</v>
      </c>
      <c r="B15" s="3"/>
      <c r="C15" s="3" t="s">
        <v>40</v>
      </c>
      <c r="D15" s="3" t="s">
        <v>25</v>
      </c>
      <c r="E15" s="3" t="s">
        <v>41</v>
      </c>
      <c r="F15" s="3" t="s">
        <v>141</v>
      </c>
      <c r="G15" s="3" t="s">
        <v>12</v>
      </c>
      <c r="H15" s="3" t="s">
        <v>147</v>
      </c>
      <c r="I15" s="27">
        <f t="shared" si="1"/>
        <v>119.85</v>
      </c>
      <c r="J15" s="24">
        <v>141</v>
      </c>
    </row>
    <row r="16" spans="1:10" ht="123.75">
      <c r="A16" s="7" t="s">
        <v>94</v>
      </c>
      <c r="B16" s="3"/>
      <c r="C16" s="3" t="s">
        <v>13</v>
      </c>
      <c r="D16" s="3" t="s">
        <v>79</v>
      </c>
      <c r="E16" s="3" t="s">
        <v>75</v>
      </c>
      <c r="F16" s="3" t="s">
        <v>81</v>
      </c>
      <c r="G16" s="3" t="s">
        <v>12</v>
      </c>
      <c r="H16" s="3" t="s">
        <v>139</v>
      </c>
      <c r="I16" s="27">
        <f t="shared" si="1"/>
        <v>134.3</v>
      </c>
      <c r="J16" s="24">
        <v>158</v>
      </c>
    </row>
    <row r="17" spans="1:10" ht="135.75" thickBot="1">
      <c r="A17" s="8" t="s">
        <v>133</v>
      </c>
      <c r="B17" s="9"/>
      <c r="C17" s="9" t="s">
        <v>13</v>
      </c>
      <c r="D17" s="9" t="s">
        <v>55</v>
      </c>
      <c r="E17" s="9" t="s">
        <v>130</v>
      </c>
      <c r="F17" s="9" t="s">
        <v>129</v>
      </c>
      <c r="G17" s="9" t="s">
        <v>12</v>
      </c>
      <c r="H17" s="9" t="s">
        <v>157</v>
      </c>
      <c r="I17" s="28">
        <f t="shared" si="1"/>
        <v>159.8</v>
      </c>
      <c r="J17" s="25">
        <v>188</v>
      </c>
    </row>
    <row r="18" spans="1:10" ht="13.5" customHeight="1" thickBot="1">
      <c r="A18" s="30" t="s">
        <v>52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90">
      <c r="A19" s="5" t="s">
        <v>95</v>
      </c>
      <c r="B19" s="6"/>
      <c r="C19" s="6" t="s">
        <v>11</v>
      </c>
      <c r="D19" s="6" t="s">
        <v>71</v>
      </c>
      <c r="E19" s="6" t="s">
        <v>41</v>
      </c>
      <c r="F19" s="6" t="s">
        <v>56</v>
      </c>
      <c r="G19" s="6" t="s">
        <v>50</v>
      </c>
      <c r="H19" s="6" t="s">
        <v>149</v>
      </c>
      <c r="I19" s="29">
        <f>J19-(J19*0.15)</f>
        <v>81.6</v>
      </c>
      <c r="J19" s="26">
        <v>96</v>
      </c>
    </row>
    <row r="20" spans="1:10" ht="112.5">
      <c r="A20" s="7" t="s">
        <v>132</v>
      </c>
      <c r="B20" s="3"/>
      <c r="C20" s="3" t="s">
        <v>11</v>
      </c>
      <c r="D20" s="3" t="s">
        <v>77</v>
      </c>
      <c r="E20" s="3" t="s">
        <v>58</v>
      </c>
      <c r="F20" s="3" t="s">
        <v>78</v>
      </c>
      <c r="G20" s="3" t="s">
        <v>50</v>
      </c>
      <c r="H20" s="3" t="s">
        <v>158</v>
      </c>
      <c r="I20" s="27">
        <f aca="true" t="shared" si="2" ref="I20:I23">J20-(J20*0.15)</f>
        <v>97.75</v>
      </c>
      <c r="J20" s="24">
        <v>115</v>
      </c>
    </row>
    <row r="21" spans="1:10" ht="101.25">
      <c r="A21" s="7" t="s">
        <v>96</v>
      </c>
      <c r="B21" s="3"/>
      <c r="C21" s="3" t="s">
        <v>74</v>
      </c>
      <c r="D21" s="3" t="s">
        <v>73</v>
      </c>
      <c r="E21" s="3" t="s">
        <v>58</v>
      </c>
      <c r="F21" s="3" t="s">
        <v>143</v>
      </c>
      <c r="G21" s="3" t="s">
        <v>50</v>
      </c>
      <c r="H21" s="3" t="s">
        <v>159</v>
      </c>
      <c r="I21" s="27">
        <f t="shared" si="2"/>
        <v>97.75</v>
      </c>
      <c r="J21" s="24">
        <v>115</v>
      </c>
    </row>
    <row r="22" spans="1:10" ht="101.25">
      <c r="A22" s="7" t="s">
        <v>97</v>
      </c>
      <c r="B22" s="3"/>
      <c r="C22" s="3" t="s">
        <v>40</v>
      </c>
      <c r="D22" s="3" t="s">
        <v>25</v>
      </c>
      <c r="E22" s="3" t="s">
        <v>41</v>
      </c>
      <c r="F22" s="3" t="s">
        <v>144</v>
      </c>
      <c r="G22" s="3" t="s">
        <v>50</v>
      </c>
      <c r="H22" s="3" t="s">
        <v>150</v>
      </c>
      <c r="I22" s="27">
        <f t="shared" si="2"/>
        <v>102.85</v>
      </c>
      <c r="J22" s="24">
        <v>121</v>
      </c>
    </row>
    <row r="23" spans="1:10" ht="101.25">
      <c r="A23" s="7" t="s">
        <v>98</v>
      </c>
      <c r="B23" s="3"/>
      <c r="C23" s="3" t="s">
        <v>13</v>
      </c>
      <c r="D23" s="3" t="s">
        <v>76</v>
      </c>
      <c r="E23" s="3" t="s">
        <v>75</v>
      </c>
      <c r="F23" s="3" t="s">
        <v>82</v>
      </c>
      <c r="G23" s="3" t="s">
        <v>50</v>
      </c>
      <c r="H23" s="3" t="s">
        <v>151</v>
      </c>
      <c r="I23" s="27">
        <f t="shared" si="2"/>
        <v>119</v>
      </c>
      <c r="J23" s="24">
        <v>140</v>
      </c>
    </row>
    <row r="24" spans="1:10" ht="13.5" customHeight="1" thickBot="1">
      <c r="A24" s="30" t="s">
        <v>53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01.25">
      <c r="A25" s="5" t="s">
        <v>100</v>
      </c>
      <c r="B25" s="6"/>
      <c r="C25" s="6" t="s">
        <v>11</v>
      </c>
      <c r="D25" s="6" t="s">
        <v>71</v>
      </c>
      <c r="E25" s="6" t="s">
        <v>41</v>
      </c>
      <c r="F25" s="6" t="s">
        <v>56</v>
      </c>
      <c r="G25" s="6" t="s">
        <v>14</v>
      </c>
      <c r="H25" s="6" t="s">
        <v>127</v>
      </c>
      <c r="I25" s="29">
        <f>J25-(J25*0.15)</f>
        <v>99.45</v>
      </c>
      <c r="J25" s="26">
        <v>117</v>
      </c>
    </row>
    <row r="26" spans="1:10" ht="104.25" customHeight="1">
      <c r="A26" s="7" t="s">
        <v>101</v>
      </c>
      <c r="B26" s="3"/>
      <c r="C26" s="3" t="s">
        <v>11</v>
      </c>
      <c r="D26" s="3" t="s">
        <v>42</v>
      </c>
      <c r="E26" s="3" t="s">
        <v>58</v>
      </c>
      <c r="F26" s="3" t="s">
        <v>69</v>
      </c>
      <c r="G26" s="3" t="s">
        <v>14</v>
      </c>
      <c r="H26" s="3" t="s">
        <v>160</v>
      </c>
      <c r="I26" s="27">
        <f aca="true" t="shared" si="3" ref="I26:I31">J26-(J26*0.15)</f>
        <v>115.6</v>
      </c>
      <c r="J26" s="24">
        <v>136</v>
      </c>
    </row>
    <row r="27" spans="1:10" ht="101.25">
      <c r="A27" s="7" t="s">
        <v>102</v>
      </c>
      <c r="B27" s="3"/>
      <c r="C27" s="3" t="s">
        <v>11</v>
      </c>
      <c r="D27" s="3" t="s">
        <v>71</v>
      </c>
      <c r="E27" s="3" t="s">
        <v>41</v>
      </c>
      <c r="F27" s="3" t="s">
        <v>68</v>
      </c>
      <c r="G27" s="3" t="s">
        <v>14</v>
      </c>
      <c r="H27" s="3" t="s">
        <v>72</v>
      </c>
      <c r="I27" s="27">
        <f t="shared" si="3"/>
        <v>116.45</v>
      </c>
      <c r="J27" s="24">
        <v>137</v>
      </c>
    </row>
    <row r="28" spans="1:10" ht="112.5">
      <c r="A28" s="7" t="s">
        <v>103</v>
      </c>
      <c r="B28" s="3"/>
      <c r="C28" s="3" t="s">
        <v>74</v>
      </c>
      <c r="D28" s="3" t="s">
        <v>73</v>
      </c>
      <c r="E28" s="3" t="s">
        <v>58</v>
      </c>
      <c r="F28" s="3" t="s">
        <v>140</v>
      </c>
      <c r="G28" s="3" t="s">
        <v>14</v>
      </c>
      <c r="H28" s="3" t="s">
        <v>161</v>
      </c>
      <c r="I28" s="27">
        <f t="shared" si="3"/>
        <v>116.45</v>
      </c>
      <c r="J28" s="24">
        <v>137</v>
      </c>
    </row>
    <row r="29" spans="1:10" ht="101.25">
      <c r="A29" s="7" t="s">
        <v>104</v>
      </c>
      <c r="B29" s="3"/>
      <c r="C29" s="3" t="s">
        <v>40</v>
      </c>
      <c r="D29" s="3" t="s">
        <v>25</v>
      </c>
      <c r="E29" s="3" t="s">
        <v>41</v>
      </c>
      <c r="F29" s="3" t="s">
        <v>145</v>
      </c>
      <c r="G29" s="3" t="s">
        <v>14</v>
      </c>
      <c r="H29" s="3" t="s">
        <v>148</v>
      </c>
      <c r="I29" s="27">
        <f t="shared" si="3"/>
        <v>124.95</v>
      </c>
      <c r="J29" s="24">
        <v>147</v>
      </c>
    </row>
    <row r="30" spans="1:10" ht="112.5">
      <c r="A30" s="7" t="s">
        <v>105</v>
      </c>
      <c r="B30" s="3"/>
      <c r="C30" s="3" t="s">
        <v>13</v>
      </c>
      <c r="D30" s="3" t="s">
        <v>76</v>
      </c>
      <c r="E30" s="3" t="s">
        <v>75</v>
      </c>
      <c r="F30" s="3" t="s">
        <v>83</v>
      </c>
      <c r="G30" s="3" t="s">
        <v>14</v>
      </c>
      <c r="H30" s="3" t="s">
        <v>84</v>
      </c>
      <c r="I30" s="27">
        <f t="shared" si="3"/>
        <v>138.55</v>
      </c>
      <c r="J30" s="24">
        <v>163</v>
      </c>
    </row>
    <row r="31" spans="1:10" ht="135.75" thickBot="1">
      <c r="A31" s="8" t="s">
        <v>131</v>
      </c>
      <c r="B31" s="9"/>
      <c r="C31" s="9" t="s">
        <v>13</v>
      </c>
      <c r="D31" s="9" t="s">
        <v>55</v>
      </c>
      <c r="E31" s="9" t="s">
        <v>75</v>
      </c>
      <c r="F31" s="9" t="s">
        <v>128</v>
      </c>
      <c r="G31" s="9" t="s">
        <v>14</v>
      </c>
      <c r="H31" s="9" t="s">
        <v>162</v>
      </c>
      <c r="I31" s="28">
        <f t="shared" si="3"/>
        <v>164.05</v>
      </c>
      <c r="J31" s="25">
        <v>193</v>
      </c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</sheetData>
  <mergeCells count="6">
    <mergeCell ref="A24:J24"/>
    <mergeCell ref="A1:J1"/>
    <mergeCell ref="A2:J2"/>
    <mergeCell ref="A4:J4"/>
    <mergeCell ref="A11:J11"/>
    <mergeCell ref="A18:J1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J27"/>
  <sheetViews>
    <sheetView workbookViewId="0" topLeftCell="A7">
      <selection activeCell="I9" sqref="I9"/>
    </sheetView>
  </sheetViews>
  <sheetFormatPr defaultColWidth="9.140625" defaultRowHeight="15"/>
  <cols>
    <col min="1" max="1" width="10.57421875" style="1" customWidth="1"/>
    <col min="2" max="2" width="13.57421875" style="1" customWidth="1"/>
    <col min="3" max="3" width="9.28125" style="1" customWidth="1"/>
    <col min="4" max="4" width="8.421875" style="1" customWidth="1"/>
    <col min="5" max="5" width="8.7109375" style="1" customWidth="1"/>
    <col min="6" max="6" width="12.7109375" style="1" customWidth="1"/>
    <col min="7" max="7" width="9.7109375" style="1" customWidth="1"/>
    <col min="8" max="8" width="48.421875" style="1" customWidth="1"/>
    <col min="9" max="9" width="8.7109375" style="1" customWidth="1"/>
    <col min="10" max="10" width="8.8515625" style="1" customWidth="1"/>
    <col min="11" max="16384" width="9.140625" style="1" customWidth="1"/>
  </cols>
  <sheetData>
    <row r="1" spans="1:10" ht="72.7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48" customHeight="1" thickBot="1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24" customHeight="1" thickBot="1">
      <c r="A3" s="18" t="s">
        <v>4</v>
      </c>
      <c r="B3" s="19" t="s">
        <v>2</v>
      </c>
      <c r="C3" s="19" t="s">
        <v>1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0</v>
      </c>
      <c r="I3" s="20" t="s">
        <v>21</v>
      </c>
      <c r="J3" s="21" t="s">
        <v>22</v>
      </c>
    </row>
    <row r="4" spans="1:10" ht="13.5" thickBot="1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01.25">
      <c r="A5" s="10" t="s">
        <v>9</v>
      </c>
      <c r="B5" s="4"/>
      <c r="C5" s="4" t="s">
        <v>11</v>
      </c>
      <c r="D5" s="4" t="s">
        <v>43</v>
      </c>
      <c r="E5" s="4" t="s">
        <v>27</v>
      </c>
      <c r="F5" s="4" t="s">
        <v>10</v>
      </c>
      <c r="G5" s="4" t="s">
        <v>28</v>
      </c>
      <c r="H5" s="4" t="s">
        <v>24</v>
      </c>
      <c r="I5" s="17">
        <f>J5-(J5*0.15)</f>
        <v>43.35</v>
      </c>
      <c r="J5" s="23">
        <v>51</v>
      </c>
    </row>
    <row r="6" spans="1:10" ht="102" thickBot="1">
      <c r="A6" s="8" t="s">
        <v>23</v>
      </c>
      <c r="B6" s="9"/>
      <c r="C6" s="9" t="s">
        <v>13</v>
      </c>
      <c r="D6" s="9" t="s">
        <v>25</v>
      </c>
      <c r="E6" s="9" t="s">
        <v>26</v>
      </c>
      <c r="F6" s="9" t="s">
        <v>18</v>
      </c>
      <c r="G6" s="9" t="s">
        <v>28</v>
      </c>
      <c r="H6" s="9" t="s">
        <v>30</v>
      </c>
      <c r="I6" s="17">
        <f>J6-(J6*0.15)</f>
        <v>62.9</v>
      </c>
      <c r="J6" s="25">
        <v>74</v>
      </c>
    </row>
    <row r="7" spans="1:10" ht="13.5" customHeight="1" thickBot="1">
      <c r="A7" s="46" t="s">
        <v>16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101.25">
      <c r="A8" s="5" t="s">
        <v>114</v>
      </c>
      <c r="B8" s="6"/>
      <c r="C8" s="6" t="s">
        <v>11</v>
      </c>
      <c r="D8" s="6" t="s">
        <v>43</v>
      </c>
      <c r="E8" s="6" t="s">
        <v>27</v>
      </c>
      <c r="F8" s="6" t="s">
        <v>10</v>
      </c>
      <c r="G8" s="6" t="s">
        <v>12</v>
      </c>
      <c r="H8" s="6" t="s">
        <v>31</v>
      </c>
      <c r="I8" s="29">
        <f>J8-(J8*0.15)</f>
        <v>57.8</v>
      </c>
      <c r="J8" s="26">
        <v>68</v>
      </c>
    </row>
    <row r="9" spans="1:10" ht="102" thickBot="1">
      <c r="A9" s="8" t="s">
        <v>113</v>
      </c>
      <c r="B9" s="9"/>
      <c r="C9" s="9" t="s">
        <v>13</v>
      </c>
      <c r="D9" s="9" t="s">
        <v>25</v>
      </c>
      <c r="E9" s="9" t="s">
        <v>26</v>
      </c>
      <c r="F9" s="9" t="s">
        <v>17</v>
      </c>
      <c r="G9" s="9" t="s">
        <v>12</v>
      </c>
      <c r="H9" s="9" t="s">
        <v>32</v>
      </c>
      <c r="I9" s="28">
        <f>J9-(J9*0.15)</f>
        <v>77.35</v>
      </c>
      <c r="J9" s="25">
        <v>91</v>
      </c>
    </row>
    <row r="10" spans="1:10" ht="13.5" customHeight="1" thickBot="1">
      <c r="A10" s="30" t="s">
        <v>52</v>
      </c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90">
      <c r="A11" s="5" t="s">
        <v>106</v>
      </c>
      <c r="B11" s="6"/>
      <c r="C11" s="6" t="s">
        <v>11</v>
      </c>
      <c r="D11" s="6" t="s">
        <v>43</v>
      </c>
      <c r="E11" s="6" t="s">
        <v>27</v>
      </c>
      <c r="F11" s="6" t="s">
        <v>10</v>
      </c>
      <c r="G11" s="6" t="s">
        <v>50</v>
      </c>
      <c r="H11" s="6" t="s">
        <v>49</v>
      </c>
      <c r="I11" s="29">
        <f>J11-(J11*0.15)</f>
        <v>46.75</v>
      </c>
      <c r="J11" s="26">
        <v>55</v>
      </c>
    </row>
    <row r="12" spans="1:10" ht="102" thickBot="1">
      <c r="A12" s="8" t="s">
        <v>107</v>
      </c>
      <c r="B12" s="9"/>
      <c r="C12" s="9" t="s">
        <v>13</v>
      </c>
      <c r="D12" s="9" t="s">
        <v>25</v>
      </c>
      <c r="E12" s="9" t="s">
        <v>26</v>
      </c>
      <c r="F12" s="9" t="s">
        <v>19</v>
      </c>
      <c r="G12" s="9" t="s">
        <v>50</v>
      </c>
      <c r="H12" s="9" t="s">
        <v>51</v>
      </c>
      <c r="I12" s="28">
        <f>J12-(J12*0.15)</f>
        <v>72.25</v>
      </c>
      <c r="J12" s="25">
        <v>85</v>
      </c>
    </row>
    <row r="13" spans="1:10" ht="13.5" customHeight="1" thickBot="1">
      <c r="A13" s="40" t="s">
        <v>54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90">
      <c r="A14" s="7" t="s">
        <v>108</v>
      </c>
      <c r="B14" s="3"/>
      <c r="C14" s="3" t="s">
        <v>11</v>
      </c>
      <c r="D14" s="3" t="s">
        <v>43</v>
      </c>
      <c r="E14" s="3" t="s">
        <v>27</v>
      </c>
      <c r="F14" s="3" t="s">
        <v>10</v>
      </c>
      <c r="G14" s="3" t="s">
        <v>14</v>
      </c>
      <c r="H14" s="3" t="s">
        <v>33</v>
      </c>
      <c r="I14" s="27">
        <f>J14-(J14*0.15)</f>
        <v>61.2</v>
      </c>
      <c r="J14" s="24">
        <v>72</v>
      </c>
    </row>
    <row r="15" spans="1:10" ht="102" thickBot="1">
      <c r="A15" s="8" t="s">
        <v>109</v>
      </c>
      <c r="B15" s="9"/>
      <c r="C15" s="9" t="s">
        <v>13</v>
      </c>
      <c r="D15" s="9" t="s">
        <v>25</v>
      </c>
      <c r="E15" s="9" t="s">
        <v>26</v>
      </c>
      <c r="F15" s="9" t="s">
        <v>19</v>
      </c>
      <c r="G15" s="9" t="s">
        <v>14</v>
      </c>
      <c r="H15" s="9" t="s">
        <v>34</v>
      </c>
      <c r="I15" s="28">
        <f>J15-(J15*0.15)</f>
        <v>84.15</v>
      </c>
      <c r="J15" s="25">
        <v>99</v>
      </c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</sheetData>
  <mergeCells count="6">
    <mergeCell ref="A13:J13"/>
    <mergeCell ref="A1:J1"/>
    <mergeCell ref="A2:J2"/>
    <mergeCell ref="A4:J4"/>
    <mergeCell ref="A7:J7"/>
    <mergeCell ref="A10:J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K6"/>
  <sheetViews>
    <sheetView workbookViewId="0" topLeftCell="A1">
      <selection activeCell="A4" sqref="A4"/>
    </sheetView>
  </sheetViews>
  <sheetFormatPr defaultColWidth="9.140625" defaultRowHeight="15"/>
  <cols>
    <col min="1" max="1" width="15.8515625" style="0" customWidth="1"/>
    <col min="2" max="2" width="21.71093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33" t="s">
        <v>20</v>
      </c>
      <c r="B1" s="33"/>
      <c r="C1" s="33"/>
      <c r="D1" s="33"/>
      <c r="E1" s="33"/>
      <c r="F1" s="33"/>
      <c r="G1" s="11"/>
      <c r="H1" s="11"/>
      <c r="I1" s="11"/>
      <c r="J1" s="14"/>
      <c r="K1" s="14"/>
    </row>
    <row r="2" spans="1:11" s="1" customFormat="1" ht="57" customHeight="1">
      <c r="A2" s="51" t="s">
        <v>66</v>
      </c>
      <c r="B2" s="51"/>
      <c r="C2" s="51"/>
      <c r="D2" s="51"/>
      <c r="E2" s="51"/>
      <c r="F2" s="51"/>
      <c r="G2" s="12"/>
      <c r="H2" s="12"/>
      <c r="I2" s="12"/>
      <c r="J2" s="14"/>
      <c r="K2" s="14"/>
    </row>
    <row r="3" spans="1:6" ht="13.5" customHeight="1">
      <c r="A3" s="13" t="s">
        <v>3</v>
      </c>
      <c r="B3" s="13" t="s">
        <v>2</v>
      </c>
      <c r="C3" s="52" t="s">
        <v>0</v>
      </c>
      <c r="D3" s="53"/>
      <c r="E3" s="13" t="s">
        <v>21</v>
      </c>
      <c r="F3" s="13" t="s">
        <v>22</v>
      </c>
    </row>
    <row r="4" spans="1:6" ht="73.5" customHeight="1">
      <c r="A4" s="15" t="s">
        <v>111</v>
      </c>
      <c r="B4" s="15"/>
      <c r="C4" s="49" t="s">
        <v>45</v>
      </c>
      <c r="D4" s="50"/>
      <c r="E4" s="22">
        <f>F4-(F4*0.15)</f>
        <v>130.05</v>
      </c>
      <c r="F4" s="22">
        <v>153</v>
      </c>
    </row>
    <row r="5" spans="1:6" ht="73.5" customHeight="1">
      <c r="A5" s="15" t="s">
        <v>112</v>
      </c>
      <c r="B5" s="15"/>
      <c r="C5" s="49" t="s">
        <v>46</v>
      </c>
      <c r="D5" s="50"/>
      <c r="E5" s="22">
        <f aca="true" t="shared" si="0" ref="E5:E6">F5-(F5*0.15)</f>
        <v>154.7</v>
      </c>
      <c r="F5" s="22">
        <v>182</v>
      </c>
    </row>
    <row r="6" spans="1:6" ht="73.5" customHeight="1">
      <c r="A6" s="15" t="s">
        <v>110</v>
      </c>
      <c r="B6" s="15"/>
      <c r="C6" s="49" t="s">
        <v>47</v>
      </c>
      <c r="D6" s="50"/>
      <c r="E6" s="22">
        <f t="shared" si="0"/>
        <v>217.6</v>
      </c>
      <c r="F6" s="22">
        <v>256</v>
      </c>
    </row>
  </sheetData>
  <mergeCells count="6">
    <mergeCell ref="C6:D6"/>
    <mergeCell ref="C5:D5"/>
    <mergeCell ref="A1:F1"/>
    <mergeCell ref="A2:F2"/>
    <mergeCell ref="C3:D3"/>
    <mergeCell ref="C4:D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"/>
  <sheetViews>
    <sheetView workbookViewId="0" topLeftCell="A3">
      <selection activeCell="E4" sqref="E4"/>
    </sheetView>
  </sheetViews>
  <sheetFormatPr defaultColWidth="9.140625" defaultRowHeight="15"/>
  <cols>
    <col min="1" max="1" width="25.7109375" style="0" customWidth="1"/>
    <col min="2" max="2" width="22.57421875" style="0" customWidth="1"/>
    <col min="4" max="4" width="56.710937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33" t="s">
        <v>20</v>
      </c>
      <c r="B1" s="33"/>
      <c r="C1" s="33"/>
      <c r="D1" s="33"/>
      <c r="E1" s="33"/>
      <c r="F1" s="33"/>
      <c r="G1" s="11"/>
      <c r="H1" s="11"/>
      <c r="I1" s="11"/>
      <c r="J1" s="14"/>
      <c r="K1" s="14"/>
    </row>
    <row r="2" spans="1:11" s="1" customFormat="1" ht="57" customHeight="1">
      <c r="A2" s="51" t="s">
        <v>64</v>
      </c>
      <c r="B2" s="51"/>
      <c r="C2" s="51"/>
      <c r="D2" s="51"/>
      <c r="E2" s="51"/>
      <c r="F2" s="51"/>
      <c r="G2" s="12"/>
      <c r="H2" s="12"/>
      <c r="I2" s="12"/>
      <c r="J2" s="14"/>
      <c r="K2" s="14"/>
    </row>
    <row r="3" spans="1:6" ht="13.5" customHeight="1">
      <c r="A3" s="13" t="s">
        <v>3</v>
      </c>
      <c r="B3" s="13" t="s">
        <v>2</v>
      </c>
      <c r="C3" s="52" t="s">
        <v>0</v>
      </c>
      <c r="D3" s="53"/>
      <c r="E3" s="13" t="s">
        <v>21</v>
      </c>
      <c r="F3" s="13" t="s">
        <v>59</v>
      </c>
    </row>
    <row r="4" spans="1:6" ht="114" customHeight="1">
      <c r="A4" s="15" t="s">
        <v>115</v>
      </c>
      <c r="B4" s="15"/>
      <c r="C4" s="49" t="s">
        <v>62</v>
      </c>
      <c r="D4" s="50"/>
      <c r="E4" s="16">
        <f aca="true" t="shared" si="0" ref="E4:E5">F4-(F4*0.15)</f>
        <v>147.05</v>
      </c>
      <c r="F4" s="16">
        <v>173</v>
      </c>
    </row>
    <row r="5" spans="1:6" ht="114" customHeight="1">
      <c r="A5" s="15" t="s">
        <v>116</v>
      </c>
      <c r="B5" s="15"/>
      <c r="C5" s="49" t="s">
        <v>70</v>
      </c>
      <c r="D5" s="50"/>
      <c r="E5" s="16">
        <f t="shared" si="0"/>
        <v>221</v>
      </c>
      <c r="F5" s="16">
        <v>260</v>
      </c>
    </row>
    <row r="6" spans="1:6" ht="114" customHeight="1">
      <c r="A6" s="15" t="s">
        <v>117</v>
      </c>
      <c r="B6" s="15"/>
      <c r="C6" s="49" t="s">
        <v>63</v>
      </c>
      <c r="D6" s="50"/>
      <c r="E6" s="16">
        <f aca="true" t="shared" si="1" ref="E6">F6-(F6*0.15)</f>
        <v>450.5</v>
      </c>
      <c r="F6" s="16">
        <v>530</v>
      </c>
    </row>
  </sheetData>
  <mergeCells count="6">
    <mergeCell ref="A1:F1"/>
    <mergeCell ref="A2:F2"/>
    <mergeCell ref="C6:D6"/>
    <mergeCell ref="C4:D4"/>
    <mergeCell ref="C3:D3"/>
    <mergeCell ref="C5:D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8"/>
  <sheetViews>
    <sheetView workbookViewId="0" topLeftCell="A1">
      <selection activeCell="I7" sqref="I7"/>
    </sheetView>
  </sheetViews>
  <sheetFormatPr defaultColWidth="9.140625" defaultRowHeight="15"/>
  <cols>
    <col min="1" max="1" width="17.57421875" style="0" customWidth="1"/>
    <col min="2" max="2" width="24.4218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33" t="s">
        <v>20</v>
      </c>
      <c r="B1" s="33"/>
      <c r="C1" s="33"/>
      <c r="D1" s="33"/>
      <c r="E1" s="33"/>
      <c r="F1" s="33"/>
      <c r="G1" s="11"/>
      <c r="H1" s="11"/>
      <c r="I1" s="11"/>
      <c r="J1" s="14"/>
      <c r="K1" s="14"/>
    </row>
    <row r="2" spans="1:11" s="1" customFormat="1" ht="57" customHeight="1">
      <c r="A2" s="51" t="s">
        <v>64</v>
      </c>
      <c r="B2" s="51"/>
      <c r="C2" s="51"/>
      <c r="D2" s="51"/>
      <c r="E2" s="51"/>
      <c r="F2" s="51"/>
      <c r="G2" s="12"/>
      <c r="H2" s="12"/>
      <c r="I2" s="12"/>
      <c r="J2" s="14"/>
      <c r="K2" s="14"/>
    </row>
    <row r="3" spans="1:6" ht="13.5" customHeight="1">
      <c r="A3" s="13" t="s">
        <v>3</v>
      </c>
      <c r="B3" s="13" t="s">
        <v>2</v>
      </c>
      <c r="C3" s="52" t="s">
        <v>0</v>
      </c>
      <c r="D3" s="53"/>
      <c r="E3" s="13" t="s">
        <v>21</v>
      </c>
      <c r="F3" s="13" t="s">
        <v>59</v>
      </c>
    </row>
    <row r="4" spans="1:6" ht="82.5" customHeight="1">
      <c r="A4" s="15" t="s">
        <v>118</v>
      </c>
      <c r="B4" s="15"/>
      <c r="C4" s="49" t="s">
        <v>60</v>
      </c>
      <c r="D4" s="50"/>
      <c r="E4" s="16">
        <f>F4-(F4*0.15)</f>
        <v>33.15</v>
      </c>
      <c r="F4" s="16">
        <v>39</v>
      </c>
    </row>
    <row r="5" spans="1:6" ht="70.5" customHeight="1">
      <c r="A5" s="15" t="s">
        <v>119</v>
      </c>
      <c r="B5" s="15"/>
      <c r="C5" s="49" t="s">
        <v>61</v>
      </c>
      <c r="D5" s="50"/>
      <c r="E5" s="16">
        <f aca="true" t="shared" si="0" ref="E5:E8">F5-(F5*0.15)</f>
        <v>50.15</v>
      </c>
      <c r="F5" s="16">
        <v>59</v>
      </c>
    </row>
    <row r="6" spans="1:6" ht="73.5" customHeight="1">
      <c r="A6" s="15" t="s">
        <v>120</v>
      </c>
      <c r="B6" s="15"/>
      <c r="C6" s="49" t="s">
        <v>36</v>
      </c>
      <c r="D6" s="50"/>
      <c r="E6" s="16">
        <f t="shared" si="0"/>
        <v>97.75</v>
      </c>
      <c r="F6" s="16">
        <v>115</v>
      </c>
    </row>
    <row r="7" spans="1:6" ht="73.5" customHeight="1">
      <c r="A7" s="15" t="s">
        <v>121</v>
      </c>
      <c r="B7" s="15"/>
      <c r="C7" s="49" t="s">
        <v>37</v>
      </c>
      <c r="D7" s="50"/>
      <c r="E7" s="16">
        <f t="shared" si="0"/>
        <v>144.5</v>
      </c>
      <c r="F7" s="16">
        <v>170</v>
      </c>
    </row>
    <row r="8" spans="1:6" ht="73.5" customHeight="1">
      <c r="A8" s="15" t="s">
        <v>122</v>
      </c>
      <c r="B8" s="15"/>
      <c r="C8" s="49" t="s">
        <v>48</v>
      </c>
      <c r="D8" s="50"/>
      <c r="E8" s="16">
        <f t="shared" si="0"/>
        <v>12.75</v>
      </c>
      <c r="F8" s="16">
        <v>15</v>
      </c>
    </row>
  </sheetData>
  <mergeCells count="8">
    <mergeCell ref="C7:D7"/>
    <mergeCell ref="C8:D8"/>
    <mergeCell ref="A1:F1"/>
    <mergeCell ref="A2:F2"/>
    <mergeCell ref="C3:D3"/>
    <mergeCell ref="C4:D4"/>
    <mergeCell ref="C5:D5"/>
    <mergeCell ref="C6:D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"/>
  <sheetViews>
    <sheetView workbookViewId="0" topLeftCell="A1">
      <selection activeCell="C6" sqref="C6:D6"/>
    </sheetView>
  </sheetViews>
  <sheetFormatPr defaultColWidth="9.140625" defaultRowHeight="15"/>
  <cols>
    <col min="1" max="1" width="17.57421875" style="0" customWidth="1"/>
    <col min="2" max="2" width="24.4218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33" t="s">
        <v>20</v>
      </c>
      <c r="B1" s="33"/>
      <c r="C1" s="33"/>
      <c r="D1" s="33"/>
      <c r="E1" s="33"/>
      <c r="F1" s="33"/>
      <c r="G1" s="11"/>
      <c r="H1" s="11"/>
      <c r="I1" s="11"/>
      <c r="J1" s="14"/>
      <c r="K1" s="14"/>
    </row>
    <row r="2" spans="1:11" s="1" customFormat="1" ht="57" customHeight="1">
      <c r="A2" s="51" t="s">
        <v>67</v>
      </c>
      <c r="B2" s="51"/>
      <c r="C2" s="51"/>
      <c r="D2" s="51"/>
      <c r="E2" s="51"/>
      <c r="F2" s="51"/>
      <c r="G2" s="12"/>
      <c r="H2" s="12"/>
      <c r="I2" s="12"/>
      <c r="J2" s="14"/>
      <c r="K2" s="14"/>
    </row>
    <row r="3" spans="1:6" ht="13.5" customHeight="1">
      <c r="A3" s="13" t="s">
        <v>3</v>
      </c>
      <c r="B3" s="13" t="s">
        <v>2</v>
      </c>
      <c r="C3" s="52" t="s">
        <v>0</v>
      </c>
      <c r="D3" s="53"/>
      <c r="E3" s="13" t="s">
        <v>21</v>
      </c>
      <c r="F3" s="13" t="s">
        <v>22</v>
      </c>
    </row>
    <row r="4" spans="1:6" ht="73.5" customHeight="1">
      <c r="A4" s="15" t="s">
        <v>123</v>
      </c>
      <c r="B4" s="15"/>
      <c r="C4" s="49" t="s">
        <v>38</v>
      </c>
      <c r="D4" s="50"/>
      <c r="E4" s="16">
        <f>F4-(F4*0.15)</f>
        <v>15.3</v>
      </c>
      <c r="F4" s="16">
        <v>18</v>
      </c>
    </row>
    <row r="5" spans="1:6" ht="73.5" customHeight="1">
      <c r="A5" s="15" t="s">
        <v>124</v>
      </c>
      <c r="B5" s="15"/>
      <c r="C5" s="49" t="s">
        <v>39</v>
      </c>
      <c r="D5" s="50"/>
      <c r="E5" s="16">
        <f aca="true" t="shared" si="0" ref="E5:E6">F5-(F5*0.15)</f>
        <v>22.1</v>
      </c>
      <c r="F5" s="16">
        <v>26</v>
      </c>
    </row>
    <row r="6" spans="1:6" ht="73.5" customHeight="1">
      <c r="A6" s="15" t="s">
        <v>125</v>
      </c>
      <c r="B6" s="15"/>
      <c r="C6" s="49" t="s">
        <v>44</v>
      </c>
      <c r="D6" s="50"/>
      <c r="E6" s="16">
        <f t="shared" si="0"/>
        <v>30.6</v>
      </c>
      <c r="F6" s="16">
        <v>36</v>
      </c>
    </row>
  </sheetData>
  <mergeCells count="6">
    <mergeCell ref="C6:D6"/>
    <mergeCell ref="A1:F1"/>
    <mergeCell ref="A2:F2"/>
    <mergeCell ref="C3:D3"/>
    <mergeCell ref="C4:D4"/>
    <mergeCell ref="C5:D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"/>
  <sheetViews>
    <sheetView workbookViewId="0" topLeftCell="A1">
      <selection activeCell="C4" sqref="C4:D4"/>
    </sheetView>
  </sheetViews>
  <sheetFormatPr defaultColWidth="9.140625" defaultRowHeight="15"/>
  <cols>
    <col min="1" max="1" width="17.57421875" style="0" customWidth="1"/>
    <col min="2" max="2" width="24.4218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33" t="s">
        <v>20</v>
      </c>
      <c r="B1" s="33"/>
      <c r="C1" s="33"/>
      <c r="D1" s="33"/>
      <c r="E1" s="33"/>
      <c r="F1" s="33"/>
      <c r="G1" s="11"/>
      <c r="H1" s="11"/>
      <c r="I1" s="11"/>
      <c r="J1" s="14"/>
      <c r="K1" s="14"/>
    </row>
    <row r="2" spans="1:11" s="1" customFormat="1" ht="57" customHeight="1">
      <c r="A2" s="51" t="s">
        <v>67</v>
      </c>
      <c r="B2" s="51"/>
      <c r="C2" s="51"/>
      <c r="D2" s="51"/>
      <c r="E2" s="51"/>
      <c r="F2" s="51"/>
      <c r="G2" s="12"/>
      <c r="H2" s="12"/>
      <c r="I2" s="12"/>
      <c r="J2" s="14"/>
      <c r="K2" s="14"/>
    </row>
    <row r="3" spans="1:6" ht="13.5" customHeight="1">
      <c r="A3" s="13" t="s">
        <v>3</v>
      </c>
      <c r="B3" s="13" t="s">
        <v>2</v>
      </c>
      <c r="C3" s="52" t="s">
        <v>0</v>
      </c>
      <c r="D3" s="53"/>
      <c r="E3" s="13" t="s">
        <v>21</v>
      </c>
      <c r="F3" s="13" t="s">
        <v>22</v>
      </c>
    </row>
    <row r="4" spans="1:6" ht="73.5" customHeight="1">
      <c r="A4" s="15" t="s">
        <v>126</v>
      </c>
      <c r="B4" s="15"/>
      <c r="C4" s="49" t="s">
        <v>152</v>
      </c>
      <c r="D4" s="50"/>
      <c r="E4" s="16">
        <f>F4-(F4*0.15)</f>
        <v>11.9</v>
      </c>
      <c r="F4" s="16">
        <v>14</v>
      </c>
    </row>
  </sheetData>
  <mergeCells count="4">
    <mergeCell ref="A1:F1"/>
    <mergeCell ref="A2:F2"/>
    <mergeCell ref="C3:D3"/>
    <mergeCell ref="C4:D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2019-11-28T07:10:38Z</dcterms:modified>
  <cp:category/>
  <cp:version/>
  <cp:contentType/>
  <cp:contentStatus/>
</cp:coreProperties>
</file>